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C:\Users\mkinney\Documents\Save the Children\Newborn Numbers\"/>
    </mc:Choice>
  </mc:AlternateContent>
  <bookViews>
    <workbookView xWindow="0" yWindow="0" windowWidth="19200" windowHeight="7755" activeTab="2"/>
  </bookViews>
  <sheets>
    <sheet name="Read First" sheetId="10" r:id="rId1"/>
    <sheet name="Definitions and sources" sheetId="9" r:id="rId2"/>
    <sheet name="Newborn numbers" sheetId="5" r:id="rId3"/>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F105" i="5" l="1"/>
  <c r="DF70" i="5"/>
  <c r="DF21" i="5"/>
</calcChain>
</file>

<file path=xl/sharedStrings.xml><?xml version="1.0" encoding="utf-8"?>
<sst xmlns="http://schemas.openxmlformats.org/spreadsheetml/2006/main" count="4891" uniqueCount="850">
  <si>
    <t>Countries, regions and country groupings</t>
  </si>
  <si>
    <t>BIRTHS</t>
  </si>
  <si>
    <t>STILLBIRTHS</t>
  </si>
  <si>
    <t>FIRST DAY</t>
  </si>
  <si>
    <t xml:space="preserve">NEONATAL </t>
  </si>
  <si>
    <t>MATERNAL DEATHS</t>
  </si>
  <si>
    <t xml:space="preserve">Preterm birth rate
PRETERM BIRTH RATE </t>
  </si>
  <si>
    <t>COVERAGE INDICATORS</t>
  </si>
  <si>
    <t>HUMAN RESOURCES FOR HEALTH</t>
  </si>
  <si>
    <t>FINANCES FOR HEALTH</t>
  </si>
  <si>
    <t>HEALTH SYSTEMS AND POLICIES (COUNTDOWN 2014 REPORT)</t>
  </si>
  <si>
    <t>COUNTDOWN FINANCE INDICATORS</t>
  </si>
  <si>
    <t xml:space="preserve">Countries and territories </t>
  </si>
  <si>
    <t>MDG region</t>
  </si>
  <si>
    <t>UNICEF region</t>
  </si>
  <si>
    <t>WHO region</t>
  </si>
  <si>
    <t>World Bank region</t>
  </si>
  <si>
    <t xml:space="preserve">Countdown to 2015 priority country </t>
  </si>
  <si>
    <t>Global rank for stillbirth rates</t>
  </si>
  <si>
    <t>Neonatal mortality rate 1990</t>
  </si>
  <si>
    <t>Neonatal mortality rate 2000</t>
  </si>
  <si>
    <t>Average annual rate of NMR reduction 1990-2000</t>
  </si>
  <si>
    <t>1-59 months  mortality rate 
1990</t>
  </si>
  <si>
    <t>1-59m mortality rate
2000</t>
  </si>
  <si>
    <t>Average annual rate of 1-59 mortality rate reduction 1990-2000</t>
  </si>
  <si>
    <t>Under-5 mortality rate 
1990</t>
  </si>
  <si>
    <t>Under-5 mortality rate 
2000</t>
  </si>
  <si>
    <t>Average annual rate of U5MR reduction 1990-2000</t>
  </si>
  <si>
    <t>Proportion of under-five deaths that are newborn
1990</t>
  </si>
  <si>
    <t>Maternal mortality ratio 1990</t>
  </si>
  <si>
    <t>Maternal mortality ratio
2000</t>
  </si>
  <si>
    <t>Pneumonia</t>
  </si>
  <si>
    <t>Preterm birth complications</t>
  </si>
  <si>
    <t>Sepsis/meningitis/tetanus</t>
  </si>
  <si>
    <t>Other conditions</t>
  </si>
  <si>
    <t>Congenital abnormalities</t>
  </si>
  <si>
    <t>Diarrhoea</t>
  </si>
  <si>
    <t>Preterm birth rate
2010</t>
  </si>
  <si>
    <t>Rank for preterm birth rate (&lt;37 weeks)
2010
(lowest to highest)</t>
  </si>
  <si>
    <t>Number of extremely preterm babies (&lt;28 weeks)
2012</t>
  </si>
  <si>
    <t>Number of preterm boys (&lt;37 weeks)
2012</t>
  </si>
  <si>
    <t>Number of preterm girls (&lt;37 weeks)
2012</t>
  </si>
  <si>
    <t>year of DHS survey for TBA data</t>
  </si>
  <si>
    <t>Percentage of livebirths in 2012 registered by 1st birthday</t>
  </si>
  <si>
    <t>Rank of countries by most likely to be registered by 1st Birthday</t>
  </si>
  <si>
    <t>Numbers of births registered by 1st birthday estimate for 2012</t>
  </si>
  <si>
    <t>Value of projects identified by newborn search terms (constant 2008 USD millions)
2008</t>
  </si>
  <si>
    <t>Value of projects identified by newborn search terms as % of Total MNCH (%)
2008</t>
  </si>
  <si>
    <t>FP for adolescents</t>
  </si>
  <si>
    <t>Legal Status of Abortion (X of 5 circumstances)</t>
  </si>
  <si>
    <t>Midwives authorised for specific tasks (x out of 7)</t>
  </si>
  <si>
    <t>Maternity protection (Convention 183)</t>
  </si>
  <si>
    <t>Maternal deaths notification</t>
  </si>
  <si>
    <t>Postnatal home visits in the 1st week after birth</t>
  </si>
  <si>
    <t>Kangaroo mother care for low birthweight newborns</t>
  </si>
  <si>
    <t>Antenatal corticosteroids for preterm labour</t>
  </si>
  <si>
    <t xml:space="preserve">International Code of Marketing of Breastmilk Substitutes </t>
  </si>
  <si>
    <t>Community treatment of pneumonia with antibiotics</t>
  </si>
  <si>
    <t>Low osmolarity ORS and zinc for management of diarrhea</t>
  </si>
  <si>
    <t>Reproductive Lifesaving Commodities in Essential Medicine List (x out of 3)</t>
  </si>
  <si>
    <t>Maternal  Lifesaving Commodities in Essential Medicine List (x out of 3)</t>
  </si>
  <si>
    <t>Newborn Lifesaving Commodities in Essential Medicine List (x out of 4)</t>
  </si>
  <si>
    <t>Child Lifesaving Commodities in Essential Medicine List (x out of 3)</t>
  </si>
  <si>
    <t xml:space="preserve">Density of health workers </t>
  </si>
  <si>
    <t>National availability of EMOC services</t>
  </si>
  <si>
    <t>GGHE as % of General government expenditure</t>
  </si>
  <si>
    <t>Total expenditure on health / capita at Purchasing Power Parity (NCU per US$)</t>
  </si>
  <si>
    <t>Afghanistan</t>
  </si>
  <si>
    <t>Southern Asia</t>
  </si>
  <si>
    <t>South Asia</t>
  </si>
  <si>
    <t>EMRO</t>
  </si>
  <si>
    <t>Low income</t>
  </si>
  <si>
    <t>Countdown</t>
  </si>
  <si>
    <t>2011 MICS</t>
  </si>
  <si>
    <t>–</t>
  </si>
  <si>
    <t>&lt;0.1</t>
  </si>
  <si>
    <t>No</t>
  </si>
  <si>
    <t>Yes</t>
  </si>
  <si>
    <t>Albania</t>
  </si>
  <si>
    <t>Developed regions</t>
  </si>
  <si>
    <t>CEE/CIS</t>
  </si>
  <si>
    <t>EURO</t>
  </si>
  <si>
    <t>Upper middle income</t>
  </si>
  <si>
    <t>Algeria</t>
  </si>
  <si>
    <t>Northern Africa</t>
  </si>
  <si>
    <t>Middle East and North Africa</t>
  </si>
  <si>
    <t>AFRO</t>
  </si>
  <si>
    <t>Andorra</t>
  </si>
  <si>
    <t>Industrialized countries</t>
  </si>
  <si>
    <t>High income: nonOECD</t>
  </si>
  <si>
    <t>−</t>
  </si>
  <si>
    <t>&lt;5</t>
  </si>
  <si>
    <t xml:space="preserve"> - </t>
  </si>
  <si>
    <t>-</t>
  </si>
  <si>
    <t>Angola</t>
  </si>
  <si>
    <t>Sub-Saharan Africa</t>
  </si>
  <si>
    <t>Eastern and Southern Africa</t>
  </si>
  <si>
    <t>2006-07 MIS</t>
  </si>
  <si>
    <t>Antigua and Barbuda</t>
  </si>
  <si>
    <t>Latin America and the Caribbean</t>
  </si>
  <si>
    <t>AMRO</t>
  </si>
  <si>
    <t>Argentina</t>
  </si>
  <si>
    <t>Armenia</t>
  </si>
  <si>
    <t xml:space="preserve">Caucasus and Central Asia </t>
  </si>
  <si>
    <t>Lower middle income</t>
  </si>
  <si>
    <t>Australia</t>
  </si>
  <si>
    <t>WPRO</t>
  </si>
  <si>
    <t>High income: OECD</t>
  </si>
  <si>
    <t>Austria</t>
  </si>
  <si>
    <t>Azerbaijan</t>
  </si>
  <si>
    <t>2006 DHS</t>
  </si>
  <si>
    <t>Bahamas</t>
  </si>
  <si>
    <t>Bahrain</t>
  </si>
  <si>
    <t xml:space="preserve">Western Asia </t>
  </si>
  <si>
    <t>Bangladesh</t>
  </si>
  <si>
    <t>SEARO</t>
  </si>
  <si>
    <t>2011 DHS</t>
  </si>
  <si>
    <t>Partial</t>
  </si>
  <si>
    <t>Barbados</t>
  </si>
  <si>
    <t>MICS 2012</t>
  </si>
  <si>
    <t>Belarus</t>
  </si>
  <si>
    <t>Belgium</t>
  </si>
  <si>
    <t>Belize</t>
  </si>
  <si>
    <t>Benin</t>
  </si>
  <si>
    <t>West and Central Africa</t>
  </si>
  <si>
    <t>2011-12 DHS</t>
  </si>
  <si>
    <t>Bhutan</t>
  </si>
  <si>
    <t>2010 MICS</t>
  </si>
  <si>
    <t>Bolivia (Plurinational State of)</t>
  </si>
  <si>
    <t>2008 DHS</t>
  </si>
  <si>
    <t>Bosnia and Herzegovina</t>
  </si>
  <si>
    <t>Botswana</t>
  </si>
  <si>
    <t>Brazil</t>
  </si>
  <si>
    <t>&lt;</t>
  </si>
  <si>
    <t>Brunei Darussalam</t>
  </si>
  <si>
    <t xml:space="preserve">South-eastern Asia </t>
  </si>
  <si>
    <t>East Asia and Pacific</t>
  </si>
  <si>
    <t>Bulgaria</t>
  </si>
  <si>
    <t>Burkina Faso</t>
  </si>
  <si>
    <t>2010 DHS</t>
  </si>
  <si>
    <t>Burundi</t>
  </si>
  <si>
    <t xml:space="preserve">Cabo Verde </t>
  </si>
  <si>
    <t xml:space="preserve">Cambodia </t>
  </si>
  <si>
    <t xml:space="preserve">– </t>
  </si>
  <si>
    <t xml:space="preserve">Cameroon </t>
  </si>
  <si>
    <t xml:space="preserve">Canada </t>
  </si>
  <si>
    <t xml:space="preserve">Central African Republic </t>
  </si>
  <si>
    <t>Chad</t>
  </si>
  <si>
    <t>Chile</t>
  </si>
  <si>
    <t>China</t>
  </si>
  <si>
    <t>Eastern Asia</t>
  </si>
  <si>
    <t>Colombia</t>
  </si>
  <si>
    <t>Comoros</t>
  </si>
  <si>
    <t>2012 DHS</t>
  </si>
  <si>
    <t>Congo</t>
  </si>
  <si>
    <t>Cook Islands</t>
  </si>
  <si>
    <t xml:space="preserve">Oceania </t>
  </si>
  <si>
    <t>Costa Rica</t>
  </si>
  <si>
    <t>Côte d'Ivoire</t>
  </si>
  <si>
    <t>Croatia</t>
  </si>
  <si>
    <t>Cuba</t>
  </si>
  <si>
    <t>Cyprus</t>
  </si>
  <si>
    <t>Czech Republic</t>
  </si>
  <si>
    <t>Democratic People's Republic of Korea</t>
  </si>
  <si>
    <t>:</t>
  </si>
  <si>
    <t>Democratic Republic of the Congo</t>
  </si>
  <si>
    <t>2013 DHS</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</si>
  <si>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</si>
  <si>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</si>
  <si>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</si>
  <si>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</si>
  <si>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</si>
  <si>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</si>
  <si>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</si>
  <si>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</si>
  <si>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</si>
  <si>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</si>
  <si>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</si>
  <si>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</si>
  <si>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</si>
  <si>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</si>
  <si>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</si>
  <si>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</si>
  <si>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</si>
  <si>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</si>
  <si>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</si>
  <si>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</si>
  <si>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</si>
  <si>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</si>
  <si>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</si>
  <si>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2012/2013</t>
  </si>
  <si>
    <t>Guinea-Bissau</t>
  </si>
  <si>
    <t>Guyana</t>
  </si>
  <si>
    <t>2009 DHS</t>
  </si>
  <si>
    <t>Haiti</t>
  </si>
  <si>
    <t>Holy See</t>
  </si>
  <si>
    <t>Honduras</t>
  </si>
  <si>
    <t>2011-2012 DHS</t>
  </si>
  <si>
    <t>Hungary</t>
  </si>
  <si>
    <t>Iceland</t>
  </si>
  <si>
    <t>India</t>
  </si>
  <si>
    <t>2005-06 DHS</t>
  </si>
  <si>
    <t>Indonesia</t>
  </si>
  <si>
    <t>Iran (Islamic Republic of)</t>
  </si>
  <si>
    <t>Iraq</t>
  </si>
  <si>
    <t>Ireland</t>
  </si>
  <si>
    <t>Israel</t>
  </si>
  <si>
    <t>Italy</t>
  </si>
  <si>
    <t>Jamaica</t>
  </si>
  <si>
    <t>Japan</t>
  </si>
  <si>
    <t>Jordan</t>
  </si>
  <si>
    <t>Kazakhstan</t>
  </si>
  <si>
    <t>Kenya</t>
  </si>
  <si>
    <t>2008-09 DHS</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</si>
  <si>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</si>
  <si>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</si>
  <si>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</si>
  <si>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</si>
  <si>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</si>
  <si>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</si>
  <si>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</si>
  <si>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</si>
  <si>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</si>
  <si>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</si>
  <si>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</si>
  <si>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</si>
  <si>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</si>
  <si>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</si>
  <si>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</si>
  <si>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</si>
  <si>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</si>
  <si>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</si>
  <si>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</si>
  <si>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</si>
  <si>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</si>
  <si>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</si>
  <si>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</si>
  <si>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</si>
  <si>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</si>
  <si>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</si>
  <si>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</si>
  <si>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</si>
  <si>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</si>
  <si>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</si>
  <si>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</si>
  <si>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</si>
  <si>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</si>
  <si>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</si>
  <si>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</si>
  <si>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</si>
  <si>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</si>
  <si>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</si>
  <si>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</si>
  <si>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</si>
  <si>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</si>
  <si>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2012-13 DHS</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</si>
  <si>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</si>
  <si>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</si>
  <si>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</si>
  <si>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</si>
  <si>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</si>
  <si>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</si>
  <si>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</si>
  <si>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</si>
  <si>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</si>
  <si>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</si>
  <si>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</si>
  <si>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</si>
  <si>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</si>
  <si>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</si>
  <si>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</si>
  <si>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</si>
  <si>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</si>
  <si>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</si>
  <si>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</si>
  <si>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</si>
  <si>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</si>
  <si>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</si>
  <si>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</si>
  <si>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</si>
  <si>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</si>
  <si>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</si>
  <si>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</si>
  <si>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</si>
  <si>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</si>
  <si>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</si>
  <si>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</si>
  <si>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</si>
  <si>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</si>
  <si>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State of Palestine</t>
  </si>
  <si>
    <t>Suriname</t>
  </si>
  <si>
    <t>Swaziland</t>
  </si>
  <si>
    <t>Sweden</t>
  </si>
  <si>
    <t>Switzerland</t>
  </si>
  <si>
    <t>Syrian Arab Republic</t>
  </si>
  <si>
    <t>Tajikistan</t>
  </si>
  <si>
    <t>Thailand</t>
  </si>
  <si>
    <t>2012 MICS</t>
  </si>
  <si>
    <t>The former Yugoslav Republic of Macedonia</t>
  </si>
  <si>
    <t>Timor-Leste</t>
  </si>
  <si>
    <t>2009-10 DHS</t>
  </si>
  <si>
    <t>Togo</t>
  </si>
  <si>
    <t>Tonga</t>
  </si>
  <si>
    <t>Trinidad and Tobago</t>
  </si>
  <si>
    <t>Tunisia</t>
  </si>
  <si>
    <t>Turkey</t>
  </si>
  <si>
    <t>Turkmenistan</t>
  </si>
  <si>
    <t>Tuvalu</t>
  </si>
  <si>
    <t>Uganda</t>
  </si>
  <si>
    <t>Ukraine</t>
  </si>
  <si>
    <t>2007 DHS</t>
  </si>
  <si>
    <t>United Arab Emirates</t>
  </si>
  <si>
    <t>United Kingdom</t>
  </si>
  <si>
    <t>United Republic of Tanzania</t>
  </si>
  <si>
    <t>United States</t>
  </si>
  <si>
    <t>Uruguay</t>
  </si>
  <si>
    <t>Uzbekistan</t>
  </si>
  <si>
    <t>Vanuatu</t>
  </si>
  <si>
    <t>Venezuela (Bolivarian Republic of)</t>
  </si>
  <si>
    <t>Viet Nam</t>
  </si>
  <si>
    <t>Yemen</t>
  </si>
  <si>
    <t>Zambia</t>
  </si>
  <si>
    <t>Zimbabwe</t>
  </si>
  <si>
    <t>SUMMARY INDICATORS</t>
  </si>
  <si>
    <t>Latin America and Caribbean</t>
  </si>
  <si>
    <t>For updates or suggestions please contact Mary Kinney at mkinney@savechildren.org</t>
  </si>
  <si>
    <t>South Sudan</t>
  </si>
  <si>
    <t>Sudan</t>
  </si>
  <si>
    <t>% of infants with low birthweight
2009-2013</t>
  </si>
  <si>
    <t>d</t>
  </si>
  <si>
    <t>c</t>
  </si>
  <si>
    <t>a</t>
  </si>
  <si>
    <t>b</t>
  </si>
  <si>
    <t>First-day mortality rate (per 1,000 live births)   
2013</t>
  </si>
  <si>
    <t>Share of under-5 deaths that are first-day deaths
2013</t>
  </si>
  <si>
    <t>&lt;100</t>
  </si>
  <si>
    <t>35•62</t>
  </si>
  <si>
    <t>84•20</t>
  </si>
  <si>
    <t>12•15</t>
  </si>
  <si>
    <t>10•36</t>
  </si>
  <si>
    <t>4•61</t>
  </si>
  <si>
    <t>17•31</t>
  </si>
  <si>
    <t>8•19</t>
  </si>
  <si>
    <t>20•97</t>
  </si>
  <si>
    <t>21•82</t>
  </si>
  <si>
    <t>28•98</t>
  </si>
  <si>
    <t>18•71</t>
  </si>
  <si>
    <t>28•76</t>
  </si>
  <si>
    <t>4•64</t>
  </si>
  <si>
    <t>14•75</t>
  </si>
  <si>
    <t>0•11</t>
  </si>
  <si>
    <t>0•56</t>
  </si>
  <si>
    <t>24•07</t>
  </si>
  <si>
    <t>47•72</t>
  </si>
  <si>
    <t>16•40</t>
  </si>
  <si>
    <t>25•97</t>
  </si>
  <si>
    <t>24•29</t>
  </si>
  <si>
    <t>51•46</t>
  </si>
  <si>
    <t>9•88</t>
  </si>
  <si>
    <t>6•89</t>
  </si>
  <si>
    <t>11•62</t>
  </si>
  <si>
    <t>23•54</t>
  </si>
  <si>
    <t>9•93</t>
  </si>
  <si>
    <t>19•25</t>
  </si>
  <si>
    <t>0•33</t>
  </si>
  <si>
    <t>0•63</t>
  </si>
  <si>
    <t>23•99</t>
  </si>
  <si>
    <t>64•23</t>
  </si>
  <si>
    <t>10•15</t>
  </si>
  <si>
    <t>14•85</t>
  </si>
  <si>
    <t>12•49</t>
  </si>
  <si>
    <t>19•19</t>
  </si>
  <si>
    <t>5•49</t>
  </si>
  <si>
    <t>7•98</t>
  </si>
  <si>
    <t>20•87</t>
  </si>
  <si>
    <t>26•56</t>
  </si>
  <si>
    <t>65•20</t>
  </si>
  <si>
    <t>232•95</t>
  </si>
  <si>
    <t>2•02</t>
  </si>
  <si>
    <t>2•94</t>
  </si>
  <si>
    <t>5•34</t>
  </si>
  <si>
    <t>21•14</t>
  </si>
  <si>
    <t>8•02</t>
  </si>
  <si>
    <t>16•28</t>
  </si>
  <si>
    <t>20•46</t>
  </si>
  <si>
    <t>32•02</t>
  </si>
  <si>
    <t>2•93</t>
  </si>
  <si>
    <t>11•40</t>
  </si>
  <si>
    <t>21•02</t>
  </si>
  <si>
    <t>25•23</t>
  </si>
  <si>
    <t>11•69</t>
  </si>
  <si>
    <t>33•91</t>
  </si>
  <si>
    <t>67•16</t>
  </si>
  <si>
    <t>5•07</t>
  </si>
  <si>
    <t>22•74</t>
  </si>
  <si>
    <t>17•92</t>
  </si>
  <si>
    <t>30•64</t>
  </si>
  <si>
    <t>7•15</t>
  </si>
  <si>
    <t>31•01</t>
  </si>
  <si>
    <t>43•79</t>
  </si>
  <si>
    <t>106•20</t>
  </si>
  <si>
    <t>1•71</t>
  </si>
  <si>
    <t>4•52</t>
  </si>
  <si>
    <t>2•13</t>
  </si>
  <si>
    <t>8•83</t>
  </si>
  <si>
    <t>2•70</t>
  </si>
  <si>
    <t>8•20</t>
  </si>
  <si>
    <t>26•43</t>
  </si>
  <si>
    <t>30•00</t>
  </si>
  <si>
    <t>15•39</t>
  </si>
  <si>
    <t>16•87</t>
  </si>
  <si>
    <t>51•16</t>
  </si>
  <si>
    <t>6•60</t>
  </si>
  <si>
    <t>44•75</t>
  </si>
  <si>
    <t>74•26</t>
  </si>
  <si>
    <t>58•22</t>
  </si>
  <si>
    <t>129•71</t>
  </si>
  <si>
    <t>13•04</t>
  </si>
  <si>
    <t>17•00</t>
  </si>
  <si>
    <t>38•93</t>
  </si>
  <si>
    <t>76•23</t>
  </si>
  <si>
    <t>31•16</t>
  </si>
  <si>
    <t>70•67</t>
  </si>
  <si>
    <t>29•63</t>
  </si>
  <si>
    <t>86•73</t>
  </si>
  <si>
    <t>0•20</t>
  </si>
  <si>
    <t>0•45</t>
  </si>
  <si>
    <t>1•72</t>
  </si>
  <si>
    <t>6•68</t>
  </si>
  <si>
    <t>26•94</t>
  </si>
  <si>
    <t>62•89</t>
  </si>
  <si>
    <t>14•62</t>
  </si>
  <si>
    <t>36•10</t>
  </si>
  <si>
    <t>10•85</t>
  </si>
  <si>
    <t>28•71</t>
  </si>
  <si>
    <t>21•51</t>
  </si>
  <si>
    <t>30•49</t>
  </si>
  <si>
    <t>10•90</t>
  </si>
  <si>
    <t>12•16</t>
  </si>
  <si>
    <t>14•73</t>
  </si>
  <si>
    <t>38•19</t>
  </si>
  <si>
    <t>53•98</t>
  </si>
  <si>
    <t>2•92</t>
  </si>
  <si>
    <t>10•61</t>
  </si>
  <si>
    <t>1•31</t>
  </si>
  <si>
    <t>8•28</t>
  </si>
  <si>
    <t>35•93</t>
  </si>
  <si>
    <t>34•12</t>
  </si>
  <si>
    <t>69•76</t>
  </si>
  <si>
    <t>113•22</t>
  </si>
  <si>
    <t>29•40</t>
  </si>
  <si>
    <t>55•46</t>
  </si>
  <si>
    <t>24•13</t>
  </si>
  <si>
    <t>38•18</t>
  </si>
  <si>
    <t>73•24</t>
  </si>
  <si>
    <t>147•41</t>
  </si>
  <si>
    <t>29•88</t>
  </si>
  <si>
    <t>99•26</t>
  </si>
  <si>
    <t>10•64</t>
  </si>
  <si>
    <t>14•11</t>
  </si>
  <si>
    <t>52•96</t>
  </si>
  <si>
    <t>20•29</t>
  </si>
  <si>
    <t>49•49</t>
  </si>
  <si>
    <t>18•51</t>
  </si>
  <si>
    <t>26•44</t>
  </si>
  <si>
    <t>21•64</t>
  </si>
  <si>
    <t>25•30</t>
  </si>
  <si>
    <t>41•93</t>
  </si>
  <si>
    <t>3•86</t>
  </si>
  <si>
    <t>9•50</t>
  </si>
  <si>
    <t>0•73</t>
  </si>
  <si>
    <t>4•82</t>
  </si>
  <si>
    <t>20•93</t>
  </si>
  <si>
    <t>33•67</t>
  </si>
  <si>
    <t>3•21</t>
  </si>
  <si>
    <t>5•83</t>
  </si>
  <si>
    <t>3•43</t>
  </si>
  <si>
    <t>7•27</t>
  </si>
  <si>
    <t>18•75</t>
  </si>
  <si>
    <t>30•98</t>
  </si>
  <si>
    <t>37•27</t>
  </si>
  <si>
    <t>50•85</t>
  </si>
  <si>
    <t>56•41</t>
  </si>
  <si>
    <t>180•58</t>
  </si>
  <si>
    <t>ODA  to Child Health per Child Under 5
2012</t>
  </si>
  <si>
    <t>ODA to MNH per live birth
2012</t>
  </si>
  <si>
    <t>External resources on health as % of THE
2012</t>
  </si>
  <si>
    <t>Indicator</t>
  </si>
  <si>
    <t>Indicator definition</t>
  </si>
  <si>
    <t>Data source</t>
  </si>
  <si>
    <t>Official name of country and/or territory</t>
  </si>
  <si>
    <t>MDG regions</t>
  </si>
  <si>
    <t>Geographic region as defined for the Millennium Development Goals</t>
  </si>
  <si>
    <t>UNICEF regions</t>
  </si>
  <si>
    <t>Geographic region as defined by UNICEF</t>
  </si>
  <si>
    <t>WHO regions</t>
  </si>
  <si>
    <t>Geographic region as defined by WHO</t>
  </si>
  <si>
    <t>Countdown country [yes/no]</t>
  </si>
  <si>
    <t>75 priority countries identified for Countdown to 2015 for MNCH</t>
  </si>
  <si>
    <t xml:space="preserve">Total population </t>
  </si>
  <si>
    <t xml:space="preserve">Total number of live births </t>
  </si>
  <si>
    <t xml:space="preserve">Probability of third trimester stillbirth (≥1000 g birthweight or ≥28 weeks of gestation), expressed per 1,000 births </t>
  </si>
  <si>
    <t xml:space="preserve">Lawn JE, Blencowe H, Oza S, You D, Lee A CC, Waiswa P, Lalli M, Bhutta Z, Barros A, Christian P, Mathers C, Cousens SN. 2014. Every Newborn: Progress, priorities, and potential beyond survival, Lancet 2014 using from UNICEF. 2013.  Birth registration inequalities report, then adding high income countries </t>
  </si>
  <si>
    <t>Rank - highest stillbirth rate to lowest for countries with more than 10,000 live births</t>
  </si>
  <si>
    <t>Number of stillbirths (≥1000 g birthweight or ≥28 weeks of gestation)</t>
  </si>
  <si>
    <t>First-day mortality rate (per 1,000 live births)      
2013</t>
  </si>
  <si>
    <t>Probability of dying during the first 24 hours of life, expressed per 1,000 live births.</t>
  </si>
  <si>
    <t xml:space="preserve">Oza S, Cousens SN, Lawn JE. Lancet Glob Health. 2014 Nov;2(11):e635-44. doi: 10.1016/S2214-109X(14)70309-2. Epub 2014 Oct 22.
Estimation of daily risk of neonatal death, including the day of birth, in 186 countries in 2013: a vital-registration and modelling-based study.
</t>
  </si>
  <si>
    <t>Number of first-day deaths 2013</t>
  </si>
  <si>
    <t>Number of children who die during the first 24 hours of life</t>
  </si>
  <si>
    <t>Share of under-5 deaths that are first-day deaths in 2013</t>
  </si>
  <si>
    <t>Mortality data for maternal, newborn and child health and stillbirths</t>
  </si>
  <si>
    <t>Number of children who die during the first 28 completed days of life</t>
  </si>
  <si>
    <t>Rank - highest deaths to lowest for countries with more than 10,000 lives births  (1 indicating lowest number of deaths)</t>
  </si>
  <si>
    <t>Probability of dying during the first 28 completed days of life, expressed per 1,000 live births.</t>
  </si>
  <si>
    <t>Rank - highest deaths to lowest for countries with more than 10,000 lives births</t>
  </si>
  <si>
    <t>Decline in mortality over time period. Calculation: =(start year - end year)/start year</t>
  </si>
  <si>
    <t>Number of deaths between 28 completed days and exactly 5 years of age, expressed per 1,000 live births.</t>
  </si>
  <si>
    <t>Probability of dying between 28 days and exactly 5 years of age, expressed per 1,000 live births.</t>
  </si>
  <si>
    <t>Number of children who die between birth and exactly 5 years of age</t>
  </si>
  <si>
    <t>Probability of dying between birth and exactly 5 years of age, expressed per 1,000 live births.</t>
  </si>
  <si>
    <t>Number of deaths of women from pregnancy-related causes</t>
  </si>
  <si>
    <t xml:space="preserve">Number of deaths of women from pregnancy-related causes per 100,000 live births during the same time period. </t>
  </si>
  <si>
    <t>Maternal mortality ratio 2000</t>
  </si>
  <si>
    <t>Proportion of neonatal deaths due to pneumonia</t>
  </si>
  <si>
    <t>Proportion of neonatal deaths due to complications of preterm birth</t>
  </si>
  <si>
    <t>Intrapartum-related events</t>
  </si>
  <si>
    <t>Proportion of neonatal deaths due to intrapartum-related events (previously called birth asphyxia)</t>
  </si>
  <si>
    <t>Proportion of neonatal deaths due to sepsis/meningitis/tetanus</t>
  </si>
  <si>
    <t>Proportion of neonatal deaths due to other conditions</t>
  </si>
  <si>
    <t>Proportion of neonatal deaths due to congenital abnormalities</t>
  </si>
  <si>
    <t>Proportion of neonatal deaths due to diarrhoea</t>
  </si>
  <si>
    <t xml:space="preserve">Preterm birth rate  </t>
  </si>
  <si>
    <t>Probability of baby being born alive before 37 completed weeks of pregnancy, expressed per 100 live births</t>
  </si>
  <si>
    <t>Highest to lowest for number of preterm births</t>
  </si>
  <si>
    <t>Blencowe H, Lee AC, Cousens S, Bahalim A, Narwal R, Zhong N, Chou D, Say L, Modi N, Katz J, Vos T, Marlow N, Lawn JE. Preterm birth associated neurodevelopmental impairment estimates at regional and global level for 2010. Pediatric Research 2013. Applied to 2012 live births.</t>
  </si>
  <si>
    <t>Newborn-related health indicators</t>
  </si>
  <si>
    <t>Percentage of women (aged 15–49) in union currently using contraception</t>
  </si>
  <si>
    <t>Percentage of women (aged 15–49) attended at least once during pregnancy by skilled health personnel (doctors, nurses or midwives)</t>
  </si>
  <si>
    <t>Percentage of women (aged 15–49) attended by any provider at least four times during pregnancy.</t>
  </si>
  <si>
    <t>Percentage of births attended by skilled heath personnel (doctors, nurses or midwives).</t>
  </si>
  <si>
    <t>Percentage of women (aged 15–49) who gave birth during the two years preceding the survey and delivered in a health facility.</t>
  </si>
  <si>
    <t>Percentage of births delivered by Caesarean section. (C-section rates between 5 per cent and 15 per cent expected with adequate levels of emergency obstetric care.)</t>
  </si>
  <si>
    <t>Percentage of births attended by a traditional birth attendant within the past 5 years of the survey</t>
  </si>
  <si>
    <t>Percentage of infants weighing less than 2,500 grams at birth</t>
  </si>
  <si>
    <t>Percentage of infants who are put to the breast within one hour of birth</t>
  </si>
  <si>
    <t>Percentage of children aged 0–5 months who were fed exclusively with breast milk in the past 24 hours.</t>
  </si>
  <si>
    <t>Percentage of surviving infants who received Bacillus Calmette–Guérin (vaccine against tuberculosis)</t>
  </si>
  <si>
    <t>Percentage of surviving infants who received three doses of diphtheria, pertussis and tetanus vaccine</t>
  </si>
  <si>
    <t>Percentage of surviving infants who received three doses of the polio vaccine</t>
  </si>
  <si>
    <t>Percentage of surviving infants who received the first dose of the measles-containing vaccine</t>
  </si>
  <si>
    <t>Percentage of surviving infants who received three doses of hepatitis B vaccine</t>
  </si>
  <si>
    <t>Percentage of surviving infants who received three doses of Haemophilus influenzae type b vaccine</t>
  </si>
  <si>
    <t>Percentage of surviving infants who received the last dose of rotavirus vaccine as recommended.</t>
  </si>
  <si>
    <t>Percentage of surviving infants who received three doses of pneumococcal conjugate vaccine.</t>
  </si>
  <si>
    <t>Percentage of newborns protected at birth against tetanus</t>
  </si>
  <si>
    <t>Percentage of children (aged 0–4 years) who were suspected of having pneumonia in the two weeks preceding the survey and who were taken to an appropriate health care provider.</t>
  </si>
  <si>
    <t>Other contextual indicators</t>
  </si>
  <si>
    <t>Percentage of children less than 5 years old who were registered at the moment of the survey. The numerator of this indicator includes children whose birth certificate was seen by the interviewer or whose mother or caretaker says the birth has been registered.</t>
  </si>
  <si>
    <t>Based on analysis from UNICEF of the percentage of children less than 1 year old who were registered at the moment of the survey. The numerator of this indicator includes children whose birth certificate was seen by the interviewer or whose mother or caretaker says the birth has been registered</t>
  </si>
  <si>
    <t>Rank: Countries with the highest proportion of births registered (in the first year of life) to  lowest proportion of births registered (in the first year of life).</t>
  </si>
  <si>
    <t>Estimated number of births that are registered in 2012</t>
  </si>
  <si>
    <t>Number of children who would be born per woman if she lived to the end of her childbearing years and bore children at each age, in accordance with prevailing age-specific fertility rates.</t>
  </si>
  <si>
    <t>Percentage of women aged 20–24 who gave birth before age 18.</t>
  </si>
  <si>
    <t>Number of births per 1,000 adolescent girls aged 15–19.</t>
  </si>
  <si>
    <t>Percentage of the population aged 15 years and over who can both read and write with understanding a short, simple statement on his/her everyday life.</t>
  </si>
  <si>
    <t xml:space="preserve">Percent of adults (aged 15-49) living with HIV </t>
  </si>
  <si>
    <t>Gross national income (GNI) is the sum of value added by all resident producers plus any product taxes (less subsidies) not included in the valuation of output plus net receipts of primary income (compensation of employees and property income) from abroad. GNI per capita is gross national income divided by midyear population. GNI per capita in US dollars is converted using the World Bank Atlas method.</t>
  </si>
  <si>
    <t>Human Resources</t>
  </si>
  <si>
    <t>Number of medical doctors (physicians), including generalist and specialist medical practitioners, per 10 000 population.</t>
  </si>
  <si>
    <t>Number of nursing and midwifery personnel per 10 000 population.</t>
  </si>
  <si>
    <t>Number of community health worker personnel per 10 000 population.</t>
  </si>
  <si>
    <t>Health Finance</t>
  </si>
  <si>
    <t>Total expenditure on health (THE) is measured as the sum of all financing agents managing funds to purchase health goods and services.</t>
  </si>
  <si>
    <t>Financing flows from the households as the agents who decide on the use of the funds to health providers. Thus in this indicator are included only the direct payments or out-of-pocket expenditure.</t>
  </si>
  <si>
    <t>Level of out-of-pocket expenditure expressed as a percentage of the total expenditure on health</t>
  </si>
  <si>
    <t>Official development assistance to maternal, newborn and child health activities that mention the world "newborn" or a derivative (also for 23 terms referring to newborn-specific interventions)</t>
  </si>
  <si>
    <t>Lawn JE, Kinney MV, Black RE, Pitt C, Cousens S, Kerber K, Corbett E, Moran A, Morrissey CS, Oestergaard MZ. 2012. Newborn survival: a multicountry analysis of a decade of change. Health Policy and Planning. 27(Suppl. 3): iii6-iii28.</t>
  </si>
  <si>
    <t>Official development assistance to maternal, newborn and child health (MNCH) activities that mention the world "newborn" or a derivative (also for 23 terms referring to newborn-specific interventions), as a proportion of total ODA to MNCH</t>
  </si>
  <si>
    <t>HEALTH SYSTEMS AND POLICIES</t>
  </si>
  <si>
    <t>National policy adopted requiring health professionals to notify any maternal death to a responsible national body.</t>
  </si>
  <si>
    <t xml:space="preserve">National policy recommending home visits to mother and newborn in the first week after childbirth by a trained provider adopted and implemented. </t>
  </si>
  <si>
    <t>National policy recommends Kangaroo Mother Care for low birth weight newborns</t>
  </si>
  <si>
    <t>National Policy recommends Antenatal corticosteroids for preterm labour</t>
  </si>
  <si>
    <t xml:space="preserve">National policy adopted on all provisions stipulated in International Code of Marketing of Breastmilk Substitutes </t>
  </si>
  <si>
    <t>National policy or guidelines authorizing case management of pneumonia in the community by a trained provider adopted and implemented.</t>
  </si>
  <si>
    <t>National policy on management of diarrhoea with low osmolality ORS and zinc adopted and implemented.</t>
  </si>
  <si>
    <t>Reproductive Lifesaving Commodities in Essential Medicine List: Emergency Contraceptives, Implants, Female Condoms</t>
  </si>
  <si>
    <t>Proportion of physicians, nurses and midwives who are available per 10.000 population</t>
  </si>
  <si>
    <t>Minimum recommended is five emergency obstetric care facilities per 500,000 people, including one comprehensive and four basic emergency obstetric care facilities. (The breakdown of comprehensive and basic by population and geographic area is available in country assessment reports but not included in the Countdown.)</t>
  </si>
  <si>
    <t>Physicians density  (per 10000 population)</t>
  </si>
  <si>
    <t>Nursing and midwifery personnel density (per 10000 population)</t>
  </si>
  <si>
    <t>2011</t>
  </si>
  <si>
    <t>2009</t>
  </si>
  <si>
    <t>2012</t>
  </si>
  <si>
    <t>2007</t>
  </si>
  <si>
    <t>2003</t>
  </si>
  <si>
    <t>2004</t>
  </si>
  <si>
    <t>2006</t>
  </si>
  <si>
    <t>2008</t>
  </si>
  <si>
    <t>2005</t>
  </si>
  <si>
    <t>2010</t>
  </si>
  <si>
    <t>2001</t>
  </si>
  <si>
    <t>2013</t>
  </si>
  <si>
    <t>1992</t>
  </si>
  <si>
    <t>2000</t>
  </si>
  <si>
    <t>2002</t>
  </si>
  <si>
    <t>Column5</t>
  </si>
  <si>
    <t>Column6</t>
  </si>
  <si>
    <t>Year2</t>
  </si>
  <si>
    <t>Year3</t>
  </si>
  <si>
    <t>Year4</t>
  </si>
  <si>
    <t>Highest to lowest for preterm birth rate</t>
  </si>
  <si>
    <t>Number of first-day deaths*
2013</t>
  </si>
  <si>
    <t>Number of extremely preterm babies (&lt;28 weeks)*
2012</t>
  </si>
  <si>
    <t>Number of preterm boys (&lt;37 weeks)*
2012</t>
  </si>
  <si>
    <t>Number of preterm girls (&lt;37 weeks)*
2012</t>
  </si>
  <si>
    <t xml:space="preserve">Year
</t>
  </si>
  <si>
    <r>
      <t xml:space="preserve">Data updated with most recently published data and includes indicators relevant to maternal-newborn health. Data originally compiled for </t>
    </r>
    <r>
      <rPr>
        <i/>
        <sz val="9"/>
        <rFont val="Arial Narrow"/>
        <family val="2"/>
      </rPr>
      <t>A decade of change for newborn survival, policy and programmes (2000–2010): A multi-country evaluation of progress towards scale</t>
    </r>
    <r>
      <rPr>
        <sz val="9"/>
        <rFont val="Arial Narrow"/>
        <family val="2"/>
      </rPr>
      <t xml:space="preserve">. Lawn JE, Kinney MK, Pfitzer A (eds.). Health Policy and Planning. 27(Suppl. 3). 2012. </t>
    </r>
  </si>
  <si>
    <t>2014 DHS</t>
  </si>
  <si>
    <t>2013-14 DHS</t>
  </si>
  <si>
    <t>2012-2013 MICS</t>
  </si>
  <si>
    <t>2013-2014 MICS</t>
  </si>
  <si>
    <t>2014 MICS</t>
  </si>
  <si>
    <t>Total live births 
2015</t>
  </si>
  <si>
    <t>Number of stillbirths 
2015</t>
  </si>
  <si>
    <t>Neonatal deaths* 
 2015</t>
  </si>
  <si>
    <t>Global rank for neonatal deaths in 2015</t>
  </si>
  <si>
    <t>Neonatal mortality rate 2015</t>
  </si>
  <si>
    <t>Decline NMR (%)
1990-2015</t>
  </si>
  <si>
    <t>Decline NMR (%)
2000-2015</t>
  </si>
  <si>
    <t>Average annual rate of NMR reduction 1990-2015</t>
  </si>
  <si>
    <t>Average annual rate of NMR reduction 2000-2015</t>
  </si>
  <si>
    <t>1-59m mortality rate
2015</t>
  </si>
  <si>
    <t>Decline 1-59 mortality rate (%)
1990-2015</t>
  </si>
  <si>
    <t>Decline 1-59 mortality rate (%)
2000-2015</t>
  </si>
  <si>
    <t>Average annual rate of 1-59 mortality rate reduction 1990-2015</t>
  </si>
  <si>
    <t>Average annual rate of 1-59 mortality rate reduction 2000-2015</t>
  </si>
  <si>
    <t>Under-5 mortality rate 
2015</t>
  </si>
  <si>
    <t>Annual no. of under-5 deaths* 
2015</t>
  </si>
  <si>
    <t>Decline U5MR (%)
1990-2015</t>
  </si>
  <si>
    <t>Decline U5MR (%)
2000-2015</t>
  </si>
  <si>
    <t>Average annual rate of U5MR reduction 1990-2015</t>
  </si>
  <si>
    <t>Average annual rate of U5MR reduction 2000-2015</t>
  </si>
  <si>
    <t>Maternal deaths 2015</t>
  </si>
  <si>
    <t>Decline MMR (%)
1990-2015</t>
  </si>
  <si>
    <t>Decline MMR (%)
2000-2015</t>
  </si>
  <si>
    <t>Total fertility rate
2000</t>
  </si>
  <si>
    <t>5 (R,F)</t>
  </si>
  <si>
    <t>3 (R,F)</t>
  </si>
  <si>
    <t>3 (R)</t>
  </si>
  <si>
    <t>1 (R)</t>
  </si>
  <si>
    <t>2 (F)</t>
  </si>
  <si>
    <t>4 (R,F)</t>
  </si>
  <si>
    <t>1 (R,F)</t>
  </si>
  <si>
    <t>3 (F)</t>
  </si>
  <si>
    <t>2 (R,F)</t>
  </si>
  <si>
    <t>2008 Costed national implementation plan for maternal, newborn and child health</t>
  </si>
  <si>
    <t>2010 Costed national implementation plan for maternal, newborn and child health</t>
  </si>
  <si>
    <t>2012 Costed national implementation plan for maternal, newborn and child health</t>
  </si>
  <si>
    <t>2014 Costed national implementation plan for maternal, newborn and child health</t>
  </si>
  <si>
    <t>2015 Costed national implementation plan for maternal, newborn and child health</t>
  </si>
  <si>
    <t>1*</t>
  </si>
  <si>
    <t>2*</t>
  </si>
  <si>
    <t>..</t>
  </si>
  <si>
    <t>Out of pocket expenditure as % of THE
2013</t>
  </si>
  <si>
    <t>GGHE as % of General government expenditure
2013</t>
  </si>
  <si>
    <t>Rank for number of preterm births (&lt;37 weeks)
2015
(lowest to highest)</t>
  </si>
  <si>
    <t>Number of preterm births*
2015</t>
  </si>
  <si>
    <t>Proportion of under-five deaths that are newborn 
2015</t>
  </si>
  <si>
    <t>Maternal mortality ratio
2015</t>
  </si>
  <si>
    <t>Average annual rate of MMR reduction 2000-2015</t>
  </si>
  <si>
    <t>Average annual rate of MMR reduction 1990-2015</t>
  </si>
  <si>
    <t>Number of under-5 deaths due to direct preterm birth complications 
(0-59 months)* 2015</t>
  </si>
  <si>
    <t>% of under-5 deaths that are from preterm birth complications
2015</t>
  </si>
  <si>
    <t>Total fertility rate
2015</t>
  </si>
  <si>
    <t>Total expenditure on health / capita at Purchasing Power Parity (NCU per US$)
2013</t>
  </si>
  <si>
    <t>Total population (thousands) 2015</t>
  </si>
  <si>
    <r>
      <t xml:space="preserve">United Nations Population Division. </t>
    </r>
    <r>
      <rPr>
        <i/>
        <sz val="9"/>
        <color theme="1"/>
        <rFont val="Arial Narrow"/>
        <family val="2"/>
      </rPr>
      <t xml:space="preserve">World Population Prospects (WPP): The 2015 Revision. </t>
    </r>
    <r>
      <rPr>
        <sz val="9"/>
        <color theme="1"/>
        <rFont val="Arial Narrow"/>
        <family val="2"/>
      </rPr>
      <t>File POP/1-1: Total population (both sexes combined) by major area, region and country, annually for 1950-2100 (thousands) http://esa.un.org/unpd/wpp/Download/Standard/Population/</t>
    </r>
  </si>
  <si>
    <t>UN Interagency Group for Child Mortality Estimation (IGME) in 2015 http://www.childmortality.org</t>
  </si>
  <si>
    <t>Neonatal deaths in 2015</t>
  </si>
  <si>
    <t>Global rank of neonatal deaths  in 2015</t>
  </si>
  <si>
    <t>Global rank of neonatal mortality  in 2015</t>
  </si>
  <si>
    <t>Decline NMR % 1990-2015</t>
  </si>
  <si>
    <t>Decline NMR % 2000-2015</t>
  </si>
  <si>
    <t>1-59m deaths
2015</t>
  </si>
  <si>
    <t>Global rank for NMR in 2015</t>
  </si>
  <si>
    <t>Decline 1-59m MR % 1990-2015</t>
  </si>
  <si>
    <t>Decline 1-59m MR % 2000-2015</t>
  </si>
  <si>
    <t>Average annual rate of 1-59m reduction 1990-2015</t>
  </si>
  <si>
    <t>Average annual rate of 1-59m reduction 1990-2000</t>
  </si>
  <si>
    <t>Average annual rate of 1-59m reduction 2000-2015</t>
  </si>
  <si>
    <t>The average annual rate of reduction in 1-59 month mortality between 1990 and 2015</t>
  </si>
  <si>
    <t>The average annual rate of reduction in 1-59 month mortality between 1990 and 2000</t>
  </si>
  <si>
    <t>The average annual rate of reduction in 1-59 month mortality between 2000 and 2015</t>
  </si>
  <si>
    <t>The average annual rate of reduction in NMR between 1990 and 2015</t>
  </si>
  <si>
    <t>The average annual rate of reduction in NMR between 1990 and 2000</t>
  </si>
  <si>
    <t>Annual no. of under-5 deaths  2015</t>
  </si>
  <si>
    <t>Decline U5MR % 1990-2015</t>
  </si>
  <si>
    <t>Decline U5MR % 2000-2015</t>
  </si>
  <si>
    <t>The average annual rate of reduction in U5MR between 1990  and 2015</t>
  </si>
  <si>
    <t>Average annual rate of reduction 1990-2000</t>
  </si>
  <si>
    <t>The average annual rate of reduction in U5MR between 1990 and 2000</t>
  </si>
  <si>
    <t>Average annual rate of reduction 2000-2015</t>
  </si>
  <si>
    <t>The average annual rate of reduction in U5MR between 2000 and 2015</t>
  </si>
  <si>
    <t>Proportion of under-five deaths that are newborn 1990</t>
  </si>
  <si>
    <t>Proportion of under-five deaths that are newborn 2015</t>
  </si>
  <si>
    <t>The proportion of under-five deaths that are newborn deaths in 1990</t>
  </si>
  <si>
    <t>The proportion of under-five deaths that are newborn deaths in 2015</t>
  </si>
  <si>
    <t>Maternal mortality ratio 2015</t>
  </si>
  <si>
    <t>Decline MMR % 1990-2015</t>
  </si>
  <si>
    <t>Decline MMR % 2000-2015</t>
  </si>
  <si>
    <t>Number of under-5 deaths due to direct preterm birth complications 
(0-59 months) 2015</t>
  </si>
  <si>
    <t>% of under-5 deaths that are from preterm birth complications 2015</t>
  </si>
  <si>
    <t>Number of preterm births
2015</t>
  </si>
  <si>
    <t>Rank for number of preterm births (&lt;37 weeks)
2015 (lowest to highest)</t>
  </si>
  <si>
    <t>Physician density 
2000-2015</t>
  </si>
  <si>
    <t>Nurse/ midwife density
2000-2015</t>
  </si>
  <si>
    <t>CHW density
2000-2015</t>
  </si>
  <si>
    <t>Stillbirth rate per 1000 Total Births
2000</t>
  </si>
  <si>
    <t>Number of intrapartum stillbirths in 2015</t>
  </si>
  <si>
    <t>Intrapartum stillbirth rate 2015</t>
  </si>
  <si>
    <t>Average annual rate of stillbirth reduction 2000-2015</t>
  </si>
  <si>
    <t>Stillbirth rate per thousand total births
2015</t>
  </si>
  <si>
    <t>Maternal, newborn and child health data by country (most recent year to 2015 with some trend data included)</t>
  </si>
  <si>
    <t>The average annual rate of reduction in NMR between 2000 and 2015</t>
  </si>
  <si>
    <t>The average annual rate of reduction in stillbirth rate between 2000 and 2015</t>
  </si>
  <si>
    <t>An intrapartum stillbirth is a death which occurs after the onset of labour but before birth</t>
  </si>
  <si>
    <t>Lawn JE et al. 2016 Stillbirths: rates, risk factors, and acceleration towards 2030. Lancet http://www.thelancet.com/journals/lancet/article/PIIS0140-6736%2815%2900837-5/fulltext</t>
  </si>
  <si>
    <t>Rank for preterm birth rate (&lt;37 weeks)
2010 (lowest to highest)</t>
  </si>
  <si>
    <t>Number of babies born alive before 37 completed weeks of pregnancy (applying 2010 rates to live births in 2015)</t>
  </si>
  <si>
    <t>Number of babies born alive before 28 completed weeks of pregnancy (rates and live births data from 2012)</t>
  </si>
  <si>
    <t>Number of babies boys born alive before 37 completed weeks of pregnancy (rates and live births data from 2012)</t>
  </si>
  <si>
    <t>Number of babies girls born alive before 37 completed weeks of pregnancy (rates and live births data from 2012)</t>
  </si>
  <si>
    <t>POPULATION</t>
  </si>
  <si>
    <t xml:space="preserve">Laws or regulations that allow adolescents (married or unmarried) to access contraception without parental or spousal consent
Yes = legislation is available that allows adolescents to access contraception without parental or spousal consent
Partial = legislation is available that allows either married adolescents to access contraception without spousal consent or allows unmarried adolescents to access contraception without parental consent 
No = No legislation is available that allows adolescents to access contraception without parental or spousal consent </t>
  </si>
  <si>
    <t>Abortion allowed on the following legal grounds:
I=to save a woman's life
II=To preserve physical health and above
III=To preserve mental health and above
IV=For economic and social reason and the above
V=On request and above
VI = indicates that abortion is not permitted on that specific ground
R = Rape or incest
F=Foetal impairment 
- (em) indicates that data are not available.</t>
  </si>
  <si>
    <t>Midwifery personnel authorized to deliver basic emergency obstetric and newborn care
Number (x) of tasks authorised among the 7 lifesaving interventions tasks 
- parental antibiotics
- parenteral oxytocin
- parental anticonvulsants
- manual removal of placenta
- removal of retained products of conception
- assisted vaginal delivery
- newborn resuscitation</t>
  </si>
  <si>
    <t>Newborn Lifesaving Commodities in Essential Medicine List: Injectable Antibiotics, 
Antenatal Corticosteroids, Chlorhexidine, Resuscitation Equipment 
Number (x) of commodities among the four commodities included in EML</t>
  </si>
  <si>
    <t>Child Lifesaving Commodities in Essential Medicine List: Amoxicillin, Oral Rehydration Salts (ORS), Zinc 
Number (x) of commodities among the three commodities included in EML</t>
  </si>
  <si>
    <t>External resources on health as % of the total health expenditure</t>
  </si>
  <si>
    <t>Out of pocket expenditure as % of the total health expenditure</t>
  </si>
  <si>
    <t>Official development assistance to child health per child</t>
  </si>
  <si>
    <t>Official development assistance to maternal and newborn health per live birth</t>
  </si>
  <si>
    <t>National plan for scaling-up maternal, newborn and child health interventions available and costed by 2008</t>
  </si>
  <si>
    <t>National plan for scaling-up maternal, newborn and child health interventions available and costed by 2010</t>
  </si>
  <si>
    <t>National plan for scaling-up maternal, newborn and child health interventions available and costed by 2012</t>
  </si>
  <si>
    <t>National plan for scaling-up maternal, newborn and child health interventions available and costed by 2014</t>
  </si>
  <si>
    <t>National plan for scaling-up maternal, newborn and child health interventions available and costed by 2015</t>
  </si>
  <si>
    <t>Total live births 2015</t>
  </si>
  <si>
    <t xml:space="preserve">
Countdown to 2015 report. 2015. 
Original data sources available at:  http://www.countdown2015mnch.org/about-countdown/countdown-data</t>
  </si>
  <si>
    <t>&lt;0.5</t>
  </si>
  <si>
    <t>OTHER CONTEXTUAL INDICATORS</t>
  </si>
  <si>
    <t>Number of physicians, nursing and midwifery personnel per 10 000 population.</t>
  </si>
  <si>
    <t xml:space="preserve">* indicates numbers are rounded as follows:
1. Any number less than 50, round to the nearest 5.  For ones less than 5, say &lt;5 instead of 0. 
2. Numbers from 50-999 round to the nearest 10
3. Numbers over 1000 round to the nearest 100
</t>
  </si>
  <si>
    <t>Contraceptive prevalence (%)
2010-2015</t>
  </si>
  <si>
    <t>Antenatal care coverage (%), &gt; 1
2010-2015</t>
  </si>
  <si>
    <t>Antenatal care coverage (%), At least 4x
2010-2015</t>
  </si>
  <si>
    <t>Skilled attendant at birth (%)
2010-2015</t>
  </si>
  <si>
    <t>Institutional delivery (%)
2010-2015</t>
  </si>
  <si>
    <t>Deliveries by C-section (%)
2010-2015</t>
  </si>
  <si>
    <t>UNICEF. 2016. State of the World's Children 2016. Geneva: UNICEF 
http://data.unicef.org/resources/state-worlds-children-2016-statistical-tables/</t>
  </si>
  <si>
    <t>Early initiation of breastfeeding (%)
2010-2015</t>
  </si>
  <si>
    <t>% PNC for newborn, all births, within 2 days (last live birth) 2010-2015</t>
  </si>
  <si>
    <t>% PNC for mother, all births, within 2 days (last live birth) 2010-2015</t>
  </si>
  <si>
    <t>% of children who are exclusively breastfed (&lt;6m)
2010-2015</t>
  </si>
  <si>
    <t>BCG immunization (1 yr. old) 
2014</t>
  </si>
  <si>
    <t>Polio immunization (1 yr. old) 
2014</t>
  </si>
  <si>
    <t>Measles immunization (1 yr. old) 
2014</t>
  </si>
  <si>
    <t>HepB immunization (1 yr. old) 
2014</t>
  </si>
  <si>
    <t>Hib immunization (1 yr. old) 
2014</t>
  </si>
  <si>
    <t>Rotavirus immunization
2014</t>
  </si>
  <si>
    <t>Pneumococcal conjugate immunization
2014</t>
  </si>
  <si>
    <t>% newborns protected against tetanus 
2014</t>
  </si>
  <si>
    <t>Care-seeking for children with symptoms of pneumonia 
2010-2015</t>
  </si>
  <si>
    <t>Diarrhoea treatment with oral rehydration salts (ORS)
2010-2015</t>
  </si>
  <si>
    <t>Birth registration (%) 2010-2015</t>
  </si>
  <si>
    <t>% of women aged 20–24 who gave birth before age 18
2010-2015</t>
  </si>
  <si>
    <t>Estimated adult (aged 15–49) HIV prevalence 2014</t>
  </si>
  <si>
    <t>Adolescent birth rate 2009-2014</t>
  </si>
  <si>
    <t>GNI per capita (US$) 2014</t>
  </si>
  <si>
    <t>Adult literacy rate: females as a % of males
2009-2014</t>
  </si>
  <si>
    <t>Level of general government expenditure on health (GGHE) expressed as a percentage of general government expenditure (GGE)</t>
  </si>
  <si>
    <t>General government expenditure on health (in million current US$) 2014</t>
  </si>
  <si>
    <t>General government expenditure on health / cap x-rate 2014</t>
  </si>
  <si>
    <t>GGHE as % of General government expenditure 2014</t>
  </si>
  <si>
    <t>Total expenditure on health (in million current US$) 2014</t>
  </si>
  <si>
    <t>Out of pocket expenditure (in million current US$) 2014</t>
  </si>
  <si>
    <t>Out of pocket expenditure as % of THE 2014</t>
  </si>
  <si>
    <t xml:space="preserve">National Health Accounts accessed September 2016 
http://apps.who.int/nha/database/Select/Indicators/en
Last updated September 2016
</t>
  </si>
  <si>
    <t>proportion of under-5 deaths due to direct preterm birth complications (applying cause of death data from 2015 to number of under-5 deaths in 2015)</t>
  </si>
  <si>
    <t>Deliveries by traditional birth attendant 2005-2015</t>
  </si>
  <si>
    <t>year of DHS/MICS survey for TBA data</t>
  </si>
  <si>
    <t>Compiled by Saving Newborn Lives team using Demographic and Health Surveys and MICS, as well as Stat Compiler - http://www.statcompiler.com/. Accessed September 2016</t>
  </si>
  <si>
    <t>Deliveries by traditional birth attendant
2005-2015</t>
  </si>
  <si>
    <t xml:space="preserve">Rotavirus immunization
2014 </t>
  </si>
  <si>
    <t>Care-seeking for children with symptoms of pneumonia
2010-2015</t>
  </si>
  <si>
    <t>Birth registration
2010-2015</t>
  </si>
  <si>
    <t>Adolescent birth rate 
2009-2014</t>
  </si>
  <si>
    <t>Pneumonia (%)</t>
  </si>
  <si>
    <t>Preterm birth complications (%)</t>
  </si>
  <si>
    <t>Sepsis/meningitis/tetanus (%)</t>
  </si>
  <si>
    <t>Other conditions (%)</t>
  </si>
  <si>
    <t>Congenital abnormalities (%)</t>
  </si>
  <si>
    <t>Diarrhoea (%)</t>
  </si>
  <si>
    <t>2014-2015 DHS</t>
  </si>
  <si>
    <t>2012-2013 DHS</t>
  </si>
  <si>
    <t>2011-2012 AIS</t>
  </si>
  <si>
    <r>
      <t xml:space="preserve">UNICEF. 2016. State of the World's Children 2016. Geneva: UNICEF 
http://data.unicef.org/resources/state-worlds-children-2016-statistical-tables/
</t>
    </r>
    <r>
      <rPr>
        <b/>
        <sz val="9"/>
        <rFont val="Arial Narrow"/>
        <family val="2"/>
      </rPr>
      <t>Note for several of the SOWC indicators - please see SOWC report and website for further details</t>
    </r>
    <r>
      <rPr>
        <b/>
        <i/>
        <sz val="9"/>
        <rFont val="Arial Narrow"/>
        <family val="2"/>
      </rPr>
      <t xml:space="preserve">
</t>
    </r>
    <r>
      <rPr>
        <i/>
        <sz val="9"/>
        <rFont val="Arial Narrow"/>
        <family val="2"/>
      </rPr>
      <t xml:space="preserve">Data refer to years or periods other than those specified in the column heading. Such data are not included in the calculation of regional and global averages.
</t>
    </r>
    <r>
      <rPr>
        <sz val="9"/>
        <rFont val="Arial Narrow"/>
        <family val="2"/>
      </rPr>
      <t xml:space="preserve">Note - For the indicator "% of women aged 2--24 who gave birth before age 18", the name of the indicator is different in SOWC ("Births by age 18") but the definition is the same. </t>
    </r>
  </si>
  <si>
    <r>
      <t xml:space="preserve">UNICEF. 2016. State of the World's Children 2016. Geneva: UNICEF 
http://data.unicef.org/resources/state-worlds-children-2016-statistical-tables/
</t>
    </r>
    <r>
      <rPr>
        <b/>
        <sz val="9"/>
        <rFont val="Arial Narrow"/>
        <family val="2"/>
      </rPr>
      <t>Note for several of the SOWC indicators - please see SOWC report and website for further details</t>
    </r>
    <r>
      <rPr>
        <i/>
        <sz val="9"/>
        <rFont val="Arial Narrow"/>
        <family val="2"/>
      </rPr>
      <t xml:space="preserve">
Data refer to years or periods other than those specified in the column heading. Such data are not included in the calculation of regional and global averages.
*</t>
    </r>
    <r>
      <rPr>
        <sz val="9"/>
        <rFont val="Arial Narrow"/>
        <family val="2"/>
      </rPr>
      <t>Note from SOWC for "</t>
    </r>
    <r>
      <rPr>
        <b/>
        <sz val="9"/>
        <rFont val="Arial Narrow"/>
        <family val="2"/>
      </rPr>
      <t>% newborns protected against tetanus</t>
    </r>
    <r>
      <rPr>
        <sz val="9"/>
        <rFont val="Arial Narrow"/>
        <family val="2"/>
      </rPr>
      <t>": WHO and UNICEF have employed a model to calculate the percentage of births that can be considered as protected against tetanus because pregnant women were given two doses or more of tetanus toxoid (TT) vaccine.  The model aims to improve the accuracy of this indicator by capturing or including other potential scenarios where women might be protected (e.g., women who receive doses of TT in supplemental immunization activities).  A fuller explanation of the methodology can be found at &lt;data.unicef.org</t>
    </r>
  </si>
  <si>
    <t>Proportion of newborn deaths by cause in 2015</t>
  </si>
  <si>
    <r>
      <t xml:space="preserve">Percentage of women (aged 15-49) with a live birth in the 2 years preceding the survey who received a health check for their most recent live birth within two days of giving birth, and the percentage of last-born newborns in the 2 years preceding the survey who received a health check during the first 2 days (all births)
</t>
    </r>
    <r>
      <rPr>
        <i/>
        <sz val="9"/>
        <rFont val="Arial Narrow"/>
        <family val="2"/>
      </rPr>
      <t>NB: For MICS, health check refers to a health check while in facility or
at home following delivery or a post-natal visit.</t>
    </r>
    <r>
      <rPr>
        <sz val="9"/>
        <rFont val="Arial Narrow"/>
        <family val="2"/>
      </rPr>
      <t xml:space="preserve">
</t>
    </r>
  </si>
  <si>
    <t>Intrapartum related events (%)</t>
  </si>
  <si>
    <t>NEONATAL CAUSES OF DEATH (2015)</t>
  </si>
  <si>
    <t>The average annual rate of reduction in MMR between 2000 and 2015</t>
  </si>
  <si>
    <t>The average annual rate of reduction in MMR between 1990 and 2015</t>
  </si>
  <si>
    <t xml:space="preserve">Blencowe H, Cousens S, Oestergaard M, Chou D, Moller AB, Narwal R, Adler A, Garcia CV, Rohde S, Say L, Lawn JE. National, regional and worldwide estimates of preterm birth rates in the year 2010 with time trends since 1990 for selected countries: a systematic analysis and implications. The Lancet, June 9 2012, 379(9832): 2162-72. 
Rates applied to 2015 livebirths
</t>
  </si>
  <si>
    <t>Percentage of children under age 5 (aged 0–4 years) who had diarrhoea in the two weeks preceding the survey and who received oral rehydration salts (ORS packets or pre-packaged ORS fluids).</t>
  </si>
  <si>
    <t>Least developed countries</t>
  </si>
  <si>
    <t>Community health workers density (per 10000 population)</t>
  </si>
  <si>
    <t xml:space="preserve">Estimates generated by the WHO and Maternal and Child Epidemiology Estimation Group (MCEE)  2015 available at http://apps.who.int/gho/data/view.main.ghe1002015-CH10?lang=en
Published in Liu et al. 2016. Global, regional, and national causes of under-5 mortality in 2000–15: an updated systematic analysis with implications for the Sustainable Development Goals. Lancet. DOI: http://dx.doi.org/10.1016/S0140-6736(16)31593-8
</t>
  </si>
  <si>
    <t>Estimates generated by the WHO and Maternal and Child Epidemiology Estimation Group (MCEE)  2015
Downloaded from http://data.unicef.org
Published in Liu et al. 2016. Global, regional, and national causes of under-5 mortality in 2000–15: an updated systematic analysis with implications for the Sustainable Development Goals. Lancet. DOI: http://dx.doi.org/10.1016/S0140-6736(16)31593-8</t>
  </si>
  <si>
    <t xml:space="preserve">UNICEF. 2016. State of the World's Children 2016. Geneva: UNICEF 
http://data.unicef.org/resources/state-worlds-children-2016-statistical-tables/ </t>
  </si>
  <si>
    <r>
      <t>World</t>
    </r>
    <r>
      <rPr>
        <vertAlign val="superscript"/>
        <sz val="9"/>
        <rFont val="Calibri"/>
        <family val="2"/>
      </rPr>
      <t>ǂ</t>
    </r>
  </si>
  <si>
    <r>
      <t>East Asia and Pacific</t>
    </r>
    <r>
      <rPr>
        <vertAlign val="superscript"/>
        <sz val="9"/>
        <rFont val="Arial Narrow"/>
        <family val="2"/>
      </rPr>
      <t>ǂ</t>
    </r>
  </si>
  <si>
    <r>
      <t>South Asia</t>
    </r>
    <r>
      <rPr>
        <vertAlign val="superscript"/>
        <sz val="9"/>
        <rFont val="Arial Narrow"/>
        <family val="2"/>
      </rPr>
      <t>ǂ</t>
    </r>
  </si>
  <si>
    <r>
      <t xml:space="preserve">Summary Indicators Symbols
</t>
    </r>
    <r>
      <rPr>
        <sz val="9"/>
        <rFont val="Arial Narrow"/>
        <family val="2"/>
      </rPr>
      <t xml:space="preserve">ǂ indicates that not all countries are captured in this region
</t>
    </r>
    <r>
      <rPr>
        <sz val="9"/>
        <rFont val="Calibri"/>
        <family val="2"/>
      </rPr>
      <t xml:space="preserve">† </t>
    </r>
    <r>
      <rPr>
        <sz val="9"/>
        <rFont val="Arial Narrow"/>
        <family val="2"/>
      </rPr>
      <t>indicates that India is excluded from this data
ф indicates that China is excluded from this data</t>
    </r>
    <r>
      <rPr>
        <b/>
        <sz val="9"/>
        <rFont val="Arial Narrow"/>
        <family val="2"/>
      </rPr>
      <t xml:space="preserve">
</t>
    </r>
    <r>
      <rPr>
        <sz val="9"/>
        <rFont val="Calibri"/>
        <family val="2"/>
      </rPr>
      <t/>
    </r>
  </si>
  <si>
    <t>DTP3 immunization (1 yr. old) 
2014</t>
  </si>
  <si>
    <t>Number of stillbirths*
2015</t>
  </si>
  <si>
    <t>Annual no. of child deaths 1-59 months*
2015</t>
  </si>
  <si>
    <t>Maternal deaths* 2015</t>
  </si>
  <si>
    <t>GGEH includes not just the resources channelled through government budgets but also the expenditure on health by parastatals, extra budgetary entities and notably the compulsory health insurance measured in per capita rate</t>
  </si>
  <si>
    <t>Maternity protection in accordance with ILO Convention 183: ILO Convention 183 ratified by the country or national legislation in compliance with three key provisions of International Labour Organization Convention 183 (length of maternity leave and level and source of funding of maternity benefits-namely 14 weeks paid at 66% of previous earnings by social security or general revenue)
Yes: ILO Convention 183 ratified (maternity leave of at least 14 weeks with cash  benefits- of previous earnings paid by social security or public funds)
Partial: ILO Convention 183 not ratified but previous maternity convention ratified (maternity leave of at least 12 weeks with cash  benefits- of previous earnings paid by social security or public funds
No: no ratification of any maternal protection convention</t>
  </si>
  <si>
    <t>Low osmolarity ORS and zinc for management of diarrhoea</t>
  </si>
  <si>
    <t>Maternal  Lifesaving Commodities in Essential Medicine List: Oxytocin, Misoprostol, Magnesium Sulphate 
Number (x) of commodities among the three commodities included in EML</t>
  </si>
  <si>
    <t>Geographic region as defined by World Bank income levels</t>
  </si>
  <si>
    <t>Proportion of under-5 deaths that occur in the first 24 hours</t>
  </si>
  <si>
    <t>Number of under-5 deaths due to direct preterm birth complications (applying cause of death data from 2013 to number of under-5 deaths in 2015)</t>
  </si>
  <si>
    <t>United Nations Population Division. World Population Prospects (WPP): The 2015 Revision. Total Fertility (TFR) http://esa.un.org/unpd/wpp/Download/Standard/Population/</t>
  </si>
  <si>
    <t>GGEH includes not just the resources channelled through government budgets but also the expenditure on health by parastatals, extra budgetary entities and notably the compulsory health insurance.</t>
  </si>
  <si>
    <t>Blencowe H et al. 2016. Group National, regional, and worldwide estimates of stillbirth rates in 2015 with trends from 2000. The Lancet Global Health www.thelancet.com/journals/langlo/article/PIIS2214-109X(15)00275-2/references</t>
  </si>
  <si>
    <t>Global Health Workforce Statistics database, World Health Organization, Geneva. (http://www.who.int/hrh/statistics/hwfstats/), accessed October 2016
Health Worker Density indicated cross checked with World Health Statistics 2016 and Countdown to 2015
year for each data point provided in hidden column</t>
  </si>
  <si>
    <t>UN Interagency Group for Child Mortality Estimation (IGME) in 2015 http://www.childmortality.org
Average annual rate of reduction calculation: ARR=100*( EXP(LN(b/a)/t) - 1)</t>
  </si>
  <si>
    <r>
      <t xml:space="preserve">Lawn JE, Kinney MV, Black RE, Pitt C, Cousens S, Kerber K, Corbett E, Moran A, Morrissey CS, Oestergaard MZ. 2012. Newborn survival: a multicountry analysis of a decade of change. Health Policy and Planning. 27(Suppl. 3): iii6-iii28.
updated with The UN Interagency Group for Child Mortality Estimation (IGME) in 2015 http://www.childmortality.org
</t>
    </r>
    <r>
      <rPr>
        <sz val="9"/>
        <color indexed="10"/>
        <rFont val="Arial Narrow"/>
        <family val="2"/>
      </rPr>
      <t xml:space="preserve"> 
</t>
    </r>
    <r>
      <rPr>
        <sz val="9"/>
        <rFont val="Arial Narrow"/>
        <family val="2"/>
      </rPr>
      <t>Average annual rate of reduction calculation: ARR=100*( EXP(LN(b/a)/t) - 1)</t>
    </r>
  </si>
  <si>
    <t>WHO. 2015. Levels and Trends for Maternal Mortality: 1990 to 2015. Geneva: World Health Organization.
http://www.who.int/reproductivehealth/publications/monitoring/maternal-mortality-2015/en/
Average annual rate of reduction calculation: ARR=100*( EXP(LN(b/a)/t) - 1)</t>
  </si>
  <si>
    <r>
      <t xml:space="preserve">The Healthy Newborn Network (HNN) is an online community dedicated to addressing critical knowledge gaps in newborn health. Easy access to reliable newborn health data helps decision-makers allocate resources effectively and prioritize implementation efforts to improve access and quality of care for mothers and babies.
Newborn Numbers on HNN aims to improve the understanding and use of data in decision making for newborn health. HNN data include the global burden of newborn deaths, when, where, and why newborns are dying as well as solutions for preventing deaths and resources available for action. 
The HNN numbers page serves as a central location to access the latest global, regional, and national estimates related to newborn health. HNN synthesizes information gathered from the major global resources, such as Global Health Observatory, the UN Inter-agency Group for Child Mortality Estimation,  cause of death data, coverage of care for key newborn-health related interventions, contextual indicators, human resources, and financing indicators. This comprehensive database contains an extensive list of maternal and newborn health related indicators for 197 countries.  
The interactive data visualization tool, a  feature on HNN, allows users to easily and quickly make graphs with over 50 newborn related indicators. The multi-dimension query functionality of the tool makes it easy to select multiple indicators and countries. You can also download a subset of data into Excel to create your own graphs. The heat maps visually demonstrate cross-country comparisons of indicators. 
</t>
    </r>
    <r>
      <rPr>
        <i/>
        <sz val="11"/>
        <color theme="1"/>
        <rFont val="Calibri"/>
        <family val="2"/>
        <scheme val="minor"/>
      </rPr>
      <t xml:space="preserve">Please note - Instances of blank cells or dashes should both be considered as missing data.
</t>
    </r>
    <r>
      <rPr>
        <sz val="11"/>
        <color theme="1"/>
        <rFont val="Calibri"/>
        <family val="2"/>
        <scheme val="minor"/>
      </rPr>
      <t xml:space="preserve">
</t>
    </r>
    <r>
      <rPr>
        <b/>
        <sz val="11"/>
        <color theme="9" tint="-0.249977111117893"/>
        <rFont val="Calibri"/>
        <family val="2"/>
        <scheme val="minor"/>
      </rPr>
      <t xml:space="preserve">To access the data visualization tool or to check for an updated Newborn Numbers excel, please visit healthynewbornnetwork.org/numbers </t>
    </r>
    <r>
      <rPr>
        <sz val="11"/>
        <color theme="1"/>
        <rFont val="Calibri"/>
        <family val="2"/>
        <scheme val="minor"/>
      </rPr>
      <t xml:space="preserve">
</t>
    </r>
  </si>
  <si>
    <t>Density of Doctors, Nurses, and Midwives (per 10,000 population) 
(2000-2015)</t>
  </si>
  <si>
    <t>Last updated: January 2017</t>
  </si>
  <si>
    <t>Annual rate of reduction
TFR
(2000-2015)</t>
  </si>
  <si>
    <t>The average annual rate of reduction in total fertility between 2000 and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</si>
</sst>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_(* #,##0_);_(* \(#,##0\);_(* &quot;-&quot;??_);_(@_)"/>
    <numFmt numFmtId="166" formatCode="#,##0.0"/>
    <numFmt numFmtId="167" formatCode="0.0%"/>
    <numFmt numFmtId="168" formatCode="_-* #,##0_-;\-* #,##0_-;_-* &quot;-&quot;??_-;_-@_-"/>
    <numFmt numFmtId="169" formatCode="#,##0&quot;†&quot;"/>
    <numFmt numFmtId="170" formatCode="#,##0&quot;ф&quot;"/>
    <numFmt numFmtId="171" formatCode="#,##0&quot;†ф&quot;"/>
  </numFmts>
  <fonts count="32" x14ac:knownFonts="1">
    <font>
      <sz val="11"/>
      <color theme="1"/>
      <name val="Calibri"/>
      <family val="2"/>
      <scheme val="minor"/>
    </font>
    <font>
      <sz val="11"/>
      <color theme="1"/>
      <name val="Calibri"/>
      <family val="2"/>
      <scheme val="minor"/>
    </font>
    <font>
      <b/>
      <sz val="12"/>
      <name val="Arial Narrow"/>
      <family val="2"/>
    </font>
    <font>
      <sz val="9"/>
      <name val="Arial Narrow"/>
      <family val="2"/>
    </font>
    <font>
      <sz val="9"/>
      <color theme="1"/>
      <name val="Arial Narrow"/>
      <family val="2"/>
    </font>
    <font>
      <sz val="9"/>
      <color theme="0"/>
      <name val="Arial Narrow"/>
      <family val="2"/>
    </font>
    <font>
      <b/>
      <sz val="9"/>
      <color theme="0"/>
      <name val="Arial Narrow"/>
      <family val="2"/>
    </font>
    <font>
      <b/>
      <sz val="9"/>
      <name val="Arial Narrow"/>
      <family val="2"/>
    </font>
    <font>
      <sz val="9"/>
      <color indexed="8"/>
      <name val="Arial Narrow"/>
      <family val="2"/>
    </font>
    <font>
      <sz val="12"/>
      <name val="Arial"/>
      <family val="2"/>
    </font>
    <font>
      <i/>
      <sz val="9"/>
      <name val="Arial Narrow"/>
      <family val="2"/>
    </font>
    <font>
      <sz val="9"/>
      <color rgb="FFFF0000"/>
      <name val="Arial Narrow"/>
      <family val="2"/>
    </font>
    <font>
      <sz val="12"/>
      <color theme="1"/>
      <name val="Times New Roman"/>
      <family val="2"/>
    </font>
    <font>
      <sz val="10"/>
      <name val="Arial"/>
      <family val="2"/>
    </font>
    <font>
      <u/>
      <sz val="11"/>
      <color theme="10"/>
      <name val="Calibri"/>
      <family val="2"/>
      <scheme val="minor"/>
    </font>
    <font>
      <sz val="9"/>
      <color indexed="10"/>
      <name val="Arial Narrow"/>
      <family val="2"/>
    </font>
    <font>
      <sz val="9"/>
      <name val="Arial Narrow"/>
      <family val="2"/>
    </font>
    <font>
      <sz val="11"/>
      <name val="Calibri"/>
      <family val="2"/>
      <scheme val="minor"/>
    </font>
    <font>
      <sz val="9"/>
      <color theme="1"/>
      <name val="Arial Narrow"/>
      <family val="2"/>
    </font>
    <font>
      <sz val="9"/>
      <color indexed="8"/>
      <name val="Arial Narrow"/>
      <family val="2"/>
    </font>
    <font>
      <u/>
      <sz val="11"/>
      <color theme="11"/>
      <name val="Calibri"/>
      <family val="2"/>
      <scheme val="minor"/>
    </font>
    <font>
      <sz val="9"/>
      <color rgb="FF0000FF"/>
      <name val="Arial Narrow"/>
      <family val="2"/>
    </font>
    <font>
      <i/>
      <sz val="9"/>
      <color theme="1"/>
      <name val="Arial Narrow"/>
      <family val="2"/>
    </font>
    <font>
      <b/>
      <sz val="11"/>
      <color theme="9" tint="-0.249977111117893"/>
      <name val="Calibri"/>
      <family val="2"/>
      <scheme val="minor"/>
    </font>
    <font>
      <sz val="9"/>
      <color rgb="FF0070C0"/>
      <name val="Arial Narrow"/>
      <family val="2"/>
    </font>
    <font>
      <b/>
      <i/>
      <sz val="9"/>
      <name val="Arial Narrow"/>
      <family val="2"/>
    </font>
    <font>
      <sz val="9"/>
      <color theme="2" tint="-0.89999084444715716"/>
      <name val="Arial Narrow"/>
      <family val="2"/>
    </font>
    <font>
      <i/>
      <sz val="11"/>
      <color theme="1"/>
      <name val="Calibri"/>
      <family val="2"/>
      <scheme val="minor"/>
    </font>
    <font>
      <sz val="9"/>
      <name val="Calibri"/>
      <family val="2"/>
    </font>
    <font>
      <vertAlign val="superscript"/>
      <sz val="9"/>
      <name val="Arial Narrow"/>
      <family val="2"/>
    </font>
    <font>
      <vertAlign val="superscript"/>
      <sz val="9"/>
      <name val="Calibri"/>
      <family val="2"/>
    </font>
    <font>
      <b/>
      <sz val="9"/>
      <color theme="1"/>
      <name val="Arial Narrow"/>
      <family val="2"/>
    </font>
  </fonts>
  <fills count="13">
    <fill>
      <patternFill patternType="none"/>
    </fill>
    <fill>
      <patternFill patternType="gray125"/>
    </fill>
    <fill>
      <patternFill patternType="solid">
        <fgColor theme="3"/>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theme="7" tint="-0.249977111117893"/>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theme="2" tint="-0.749992370372631"/>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2">
    <border>
      <left/>
      <right/>
      <top/>
      <bottom/>
      <diagonal/>
    </border>
    <border>
      <left/>
      <right/>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medium">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right/>
      <top style="thin">
        <color auto="1"/>
      </top>
      <bottom/>
      <diagonal/>
    </border>
    <border>
      <left style="hair">
        <color auto="1"/>
      </left>
      <right style="hair">
        <color auto="1"/>
      </right>
      <top style="hair">
        <color auto="1"/>
      </top>
      <bottom style="thin">
        <color auto="1"/>
      </bottom>
      <diagonal/>
    </border>
    <border>
      <left/>
      <right/>
      <top/>
      <bottom style="thin">
        <color auto="1"/>
      </bottom>
      <diagonal/>
    </border>
    <border>
      <left style="hair">
        <color auto="1"/>
      </left>
      <right style="hair">
        <color auto="1"/>
      </right>
      <top/>
      <bottom/>
      <diagonal/>
    </border>
    <border>
      <left style="hair">
        <color auto="1"/>
      </left>
      <right/>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diagonal/>
    </border>
    <border>
      <left style="thin">
        <color auto="1"/>
      </left>
      <right style="hair">
        <color auto="1"/>
      </right>
      <top style="hair">
        <color auto="1"/>
      </top>
      <bottom/>
      <diagonal/>
    </border>
    <border>
      <left style="hair">
        <color auto="1"/>
      </left>
      <right style="hair">
        <color auto="1"/>
      </right>
      <top style="thin">
        <color theme="1"/>
      </top>
      <bottom style="hair">
        <color auto="1"/>
      </bottom>
      <diagonal/>
    </border>
    <border>
      <left style="hair">
        <color theme="1"/>
      </left>
      <right style="hair">
        <color theme="1"/>
      </right>
      <top style="hair">
        <color theme="1"/>
      </top>
      <bottom style="hair">
        <color theme="1"/>
      </bottom>
      <diagonal/>
    </border>
  </borders>
  <cellStyleXfs count="96">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12" fillId="0" borderId="0"/>
    <xf numFmtId="0" fontId="12" fillId="0" borderId="0"/>
    <xf numFmtId="0" fontId="13" fillId="0" borderId="0"/>
    <xf numFmtId="0" fontId="12" fillId="0" borderId="0"/>
    <xf numFmtId="43" fontId="12" fillId="0" borderId="0" applyFont="0" applyFill="0" applyBorder="0" applyAlignment="0" applyProtection="0"/>
    <xf numFmtId="0" fontId="13" fillId="0" borderId="0"/>
    <xf numFmtId="0" fontId="14"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3" fontId="12" fillId="0" borderId="0" applyFont="0" applyFill="0" applyBorder="0" applyAlignment="0" applyProtection="0"/>
  </cellStyleXfs>
  <cellXfs count="463">
    <xf numFmtId="0" fontId="0" fillId="0" borderId="0" xfId="0"/>
    <xf numFmtId="0" fontId="2" fillId="0" borderId="0" xfId="0" applyFont="1" applyFill="1" applyAlignment="1" applyProtection="1">
      <alignment horizontal="left" vertical="center"/>
    </xf>
    <xf numFmtId="0" fontId="3" fillId="0" borderId="0" xfId="0" applyFont="1" applyFill="1" applyAlignment="1" applyProtection="1">
      <alignment horizontal="left" vertical="center"/>
    </xf>
    <xf numFmtId="0" fontId="3" fillId="0" borderId="0" xfId="0" applyFont="1" applyFill="1" applyAlignment="1" applyProtection="1">
      <alignment horizontal="center" vertical="center"/>
    </xf>
    <xf numFmtId="1" fontId="4" fillId="0" borderId="0" xfId="0" applyNumberFormat="1" applyFont="1" applyAlignment="1" applyProtection="1">
      <alignment horizontal="left" vertical="center"/>
    </xf>
    <xf numFmtId="0" fontId="4" fillId="0" borderId="0" xfId="0" applyFont="1" applyAlignment="1" applyProtection="1">
      <alignment horizontal="left" vertical="center"/>
    </xf>
    <xf numFmtId="0" fontId="4" fillId="0" borderId="0" xfId="0" applyFont="1" applyFill="1" applyAlignment="1" applyProtection="1">
      <alignment horizontal="left" vertical="center"/>
    </xf>
    <xf numFmtId="2" fontId="3" fillId="0" borderId="0" xfId="0" applyNumberFormat="1" applyFont="1" applyFill="1" applyAlignment="1" applyProtection="1">
      <alignment horizontal="left" vertical="center"/>
    </xf>
    <xf numFmtId="0" fontId="3" fillId="0" borderId="0" xfId="0" applyFont="1" applyAlignment="1" applyProtection="1">
      <alignment horizontal="left" vertical="center"/>
    </xf>
    <xf numFmtId="0" fontId="3" fillId="0" borderId="0" xfId="2" applyNumberFormat="1" applyFont="1" applyFill="1" applyAlignment="1" applyProtection="1">
      <alignment horizontal="left" vertical="center"/>
    </xf>
    <xf numFmtId="0" fontId="6" fillId="3" borderId="5" xfId="0" applyFont="1" applyFill="1" applyBorder="1" applyAlignment="1" applyProtection="1">
      <alignment horizontal="center"/>
    </xf>
    <xf numFmtId="0" fontId="3" fillId="0" borderId="0" xfId="0" applyFont="1" applyProtection="1"/>
    <xf numFmtId="0" fontId="6" fillId="3" borderId="11" xfId="0" applyFont="1" applyFill="1" applyBorder="1" applyAlignment="1" applyProtection="1">
      <alignment horizontal="center" wrapText="1"/>
    </xf>
    <xf numFmtId="1" fontId="6" fillId="3" borderId="11" xfId="0" applyNumberFormat="1" applyFont="1" applyFill="1" applyBorder="1" applyAlignment="1" applyProtection="1">
      <alignment horizontal="center" wrapText="1"/>
    </xf>
    <xf numFmtId="0" fontId="6" fillId="3" borderId="12" xfId="0" applyFont="1" applyFill="1" applyBorder="1" applyAlignment="1" applyProtection="1">
      <alignment horizontal="center" wrapText="1"/>
    </xf>
    <xf numFmtId="1" fontId="6" fillId="4" borderId="11" xfId="0" applyNumberFormat="1" applyFont="1" applyFill="1" applyBorder="1" applyAlignment="1" applyProtection="1">
      <alignment horizontal="center" wrapText="1"/>
    </xf>
    <xf numFmtId="0" fontId="6" fillId="5" borderId="11" xfId="0" applyFont="1" applyFill="1" applyBorder="1" applyAlignment="1" applyProtection="1">
      <alignment horizontal="center" wrapText="1"/>
    </xf>
    <xf numFmtId="0" fontId="6" fillId="6" borderId="11" xfId="0" applyFont="1" applyFill="1" applyBorder="1" applyAlignment="1" applyProtection="1">
      <alignment horizontal="center" wrapText="1"/>
    </xf>
    <xf numFmtId="164" fontId="6" fillId="6" borderId="11" xfId="0" applyNumberFormat="1" applyFont="1" applyFill="1" applyBorder="1" applyAlignment="1" applyProtection="1">
      <alignment horizontal="center" wrapText="1"/>
    </xf>
    <xf numFmtId="0" fontId="6" fillId="7" borderId="11" xfId="0" applyFont="1" applyFill="1" applyBorder="1" applyAlignment="1" applyProtection="1">
      <alignment horizontal="center" wrapText="1"/>
    </xf>
    <xf numFmtId="0" fontId="6" fillId="8" borderId="11" xfId="0" applyFont="1" applyFill="1" applyBorder="1" applyAlignment="1" applyProtection="1">
      <alignment horizontal="center" wrapText="1"/>
    </xf>
    <xf numFmtId="0" fontId="6" fillId="9" borderId="11" xfId="0" applyNumberFormat="1" applyFont="1" applyFill="1" applyBorder="1" applyAlignment="1" applyProtection="1">
      <alignment horizontal="center" wrapText="1"/>
    </xf>
    <xf numFmtId="0" fontId="6" fillId="9" borderId="11" xfId="2" applyNumberFormat="1" applyFont="1" applyFill="1" applyBorder="1" applyAlignment="1" applyProtection="1">
      <alignment horizontal="center" wrapText="1"/>
    </xf>
    <xf numFmtId="0" fontId="6" fillId="9" borderId="11" xfId="0" applyFont="1" applyFill="1" applyBorder="1" applyAlignment="1" applyProtection="1">
      <alignment horizontal="center" wrapText="1"/>
    </xf>
    <xf numFmtId="0" fontId="3" fillId="10" borderId="10" xfId="0" applyFont="1" applyFill="1" applyBorder="1" applyAlignment="1" applyProtection="1">
      <alignment horizontal="left" vertical="top"/>
    </xf>
    <xf numFmtId="0" fontId="3" fillId="10" borderId="10" xfId="0" applyFont="1" applyFill="1" applyBorder="1" applyAlignment="1" applyProtection="1">
      <alignment horizontal="center" vertical="top"/>
    </xf>
    <xf numFmtId="3" fontId="3" fillId="10" borderId="10" xfId="0" applyNumberFormat="1" applyFont="1" applyFill="1" applyBorder="1" applyAlignment="1" applyProtection="1"/>
    <xf numFmtId="9" fontId="4" fillId="10" borderId="10" xfId="2" applyFont="1" applyFill="1" applyBorder="1" applyAlignment="1">
      <alignment horizontal="right"/>
    </xf>
    <xf numFmtId="2" fontId="4" fillId="10" borderId="10" xfId="0" applyNumberFormat="1" applyFont="1" applyFill="1" applyBorder="1" applyAlignment="1">
      <alignment horizontal="right"/>
    </xf>
    <xf numFmtId="2" fontId="3" fillId="10" borderId="10" xfId="1" applyNumberFormat="1" applyFont="1" applyFill="1" applyBorder="1" applyAlignment="1" applyProtection="1">
      <alignment horizontal="right" indent="1"/>
    </xf>
    <xf numFmtId="2" fontId="3" fillId="10" borderId="10" xfId="1" applyNumberFormat="1" applyFont="1" applyFill="1" applyBorder="1" applyAlignment="1" applyProtection="1"/>
    <xf numFmtId="2" fontId="3" fillId="10" borderId="10" xfId="0" applyNumberFormat="1" applyFont="1" applyFill="1" applyBorder="1" applyAlignment="1" applyProtection="1"/>
    <xf numFmtId="9" fontId="3" fillId="10" borderId="10" xfId="2" applyFont="1" applyFill="1" applyBorder="1" applyAlignment="1" applyProtection="1"/>
    <xf numFmtId="0" fontId="3" fillId="10" borderId="10" xfId="0" applyFont="1" applyFill="1" applyBorder="1" applyAlignment="1" applyProtection="1">
      <alignment horizontal="right"/>
    </xf>
    <xf numFmtId="165" fontId="4" fillId="10" borderId="10" xfId="1" applyNumberFormat="1" applyFont="1" applyFill="1" applyBorder="1" applyAlignment="1" applyProtection="1">
      <alignment horizontal="right"/>
    </xf>
    <xf numFmtId="0" fontId="3" fillId="10" borderId="0" xfId="0" applyFont="1" applyFill="1" applyProtection="1"/>
    <xf numFmtId="0" fontId="3" fillId="0" borderId="13" xfId="0" applyFont="1" applyFill="1" applyBorder="1" applyAlignment="1" applyProtection="1"/>
    <xf numFmtId="0" fontId="3" fillId="0" borderId="10" xfId="0" applyFont="1" applyFill="1" applyBorder="1" applyAlignment="1" applyProtection="1">
      <alignment horizontal="left" vertical="top"/>
    </xf>
    <xf numFmtId="0" fontId="3" fillId="0" borderId="10" xfId="0" applyFont="1" applyFill="1" applyBorder="1" applyAlignment="1" applyProtection="1">
      <alignment horizontal="center" vertical="top"/>
    </xf>
    <xf numFmtId="3" fontId="3" fillId="0" borderId="10" xfId="0" applyNumberFormat="1" applyFont="1" applyFill="1" applyBorder="1" applyAlignment="1" applyProtection="1"/>
    <xf numFmtId="164" fontId="4" fillId="0" borderId="10" xfId="0" applyNumberFormat="1" applyFont="1" applyBorder="1"/>
    <xf numFmtId="0" fontId="3" fillId="0" borderId="10" xfId="0" applyFont="1" applyFill="1" applyBorder="1" applyAlignment="1" applyProtection="1"/>
    <xf numFmtId="1" fontId="3" fillId="0" borderId="10" xfId="0" applyNumberFormat="1" applyFont="1" applyFill="1" applyBorder="1" applyAlignment="1" applyProtection="1">
      <alignment horizontal="right"/>
    </xf>
    <xf numFmtId="1" fontId="3" fillId="0" borderId="10" xfId="0" applyNumberFormat="1" applyFont="1" applyFill="1" applyBorder="1" applyAlignment="1" applyProtection="1"/>
    <xf numFmtId="1" fontId="4" fillId="0" borderId="10" xfId="0" applyNumberFormat="1" applyFont="1" applyFill="1" applyBorder="1" applyAlignment="1" applyProtection="1"/>
    <xf numFmtId="164" fontId="3" fillId="0" borderId="10" xfId="0" applyNumberFormat="1" applyFont="1" applyFill="1" applyBorder="1" applyAlignment="1" applyProtection="1">
      <alignment vertical="center"/>
    </xf>
    <xf numFmtId="0" fontId="3" fillId="0" borderId="10" xfId="0" applyFont="1" applyFill="1" applyBorder="1" applyAlignment="1" applyProtection="1">
      <alignment horizontal="right"/>
    </xf>
    <xf numFmtId="165" fontId="4" fillId="0" borderId="10" xfId="1" applyNumberFormat="1" applyFont="1" applyFill="1" applyBorder="1" applyAlignment="1" applyProtection="1">
      <alignment horizontal="right"/>
    </xf>
    <xf numFmtId="164" fontId="3" fillId="0" borderId="10" xfId="0" applyNumberFormat="1" applyFont="1" applyFill="1" applyBorder="1" applyAlignment="1" applyProtection="1"/>
    <xf numFmtId="0" fontId="3" fillId="0" borderId="0" xfId="0" applyFont="1" applyFill="1" applyProtection="1"/>
    <xf numFmtId="0" fontId="7" fillId="0" borderId="10" xfId="0" applyFont="1" applyFill="1" applyBorder="1" applyAlignment="1" applyProtection="1">
      <alignment horizontal="center"/>
    </xf>
    <xf numFmtId="164" fontId="3" fillId="0" borderId="10" xfId="0" applyNumberFormat="1" applyFont="1" applyFill="1" applyBorder="1" applyAlignment="1" applyProtection="1">
      <alignment horizontal="right"/>
    </xf>
    <xf numFmtId="1" fontId="3" fillId="10" borderId="10" xfId="0" applyNumberFormat="1" applyFont="1" applyFill="1" applyBorder="1" applyAlignment="1" applyProtection="1">
      <alignment horizontal="right"/>
    </xf>
    <xf numFmtId="9" fontId="3" fillId="0" borderId="10" xfId="2" applyFont="1" applyFill="1" applyBorder="1" applyAlignment="1" applyProtection="1"/>
    <xf numFmtId="165" fontId="3" fillId="10" borderId="10" xfId="1" applyNumberFormat="1" applyFont="1" applyFill="1" applyBorder="1" applyAlignment="1" applyProtection="1">
      <alignment horizontal="right"/>
    </xf>
    <xf numFmtId="3" fontId="3" fillId="0" borderId="10" xfId="0" applyNumberFormat="1" applyFont="1" applyFill="1" applyBorder="1" applyAlignment="1" applyProtection="1">
      <alignment horizontal="right"/>
    </xf>
    <xf numFmtId="1" fontId="3" fillId="0" borderId="13" xfId="0" applyNumberFormat="1" applyFont="1" applyFill="1" applyBorder="1" applyProtection="1"/>
    <xf numFmtId="0" fontId="3" fillId="0" borderId="15" xfId="0" applyFont="1" applyFill="1" applyBorder="1" applyAlignment="1" applyProtection="1">
      <alignment horizontal="left" vertical="top"/>
    </xf>
    <xf numFmtId="0" fontId="3" fillId="0" borderId="14" xfId="0" applyFont="1" applyFill="1" applyBorder="1" applyAlignment="1" applyProtection="1">
      <alignment horizontal="left" vertical="top"/>
    </xf>
    <xf numFmtId="0" fontId="3" fillId="0" borderId="14" xfId="0" applyFont="1" applyFill="1" applyBorder="1" applyAlignment="1" applyProtection="1">
      <alignment horizontal="center" vertical="top"/>
    </xf>
    <xf numFmtId="9" fontId="4" fillId="10" borderId="14" xfId="2" applyFont="1" applyFill="1" applyBorder="1" applyAlignment="1">
      <alignment horizontal="right"/>
    </xf>
    <xf numFmtId="2" fontId="4" fillId="10" borderId="14" xfId="0" applyNumberFormat="1" applyFont="1" applyFill="1" applyBorder="1" applyAlignment="1">
      <alignment horizontal="right"/>
    </xf>
    <xf numFmtId="2" fontId="3" fillId="10" borderId="14" xfId="1" applyNumberFormat="1" applyFont="1" applyFill="1" applyBorder="1" applyAlignment="1" applyProtection="1">
      <alignment horizontal="right" indent="1"/>
    </xf>
    <xf numFmtId="1" fontId="7" fillId="0" borderId="10" xfId="0" applyNumberFormat="1" applyFont="1" applyFill="1" applyBorder="1" applyAlignment="1" applyProtection="1"/>
    <xf numFmtId="0" fontId="7" fillId="0" borderId="10" xfId="0" applyFont="1" applyFill="1" applyBorder="1" applyAlignment="1" applyProtection="1"/>
    <xf numFmtId="0" fontId="7" fillId="0" borderId="10" xfId="0" applyFont="1" applyBorder="1" applyProtection="1"/>
    <xf numFmtId="0" fontId="7" fillId="0" borderId="10" xfId="2" applyNumberFormat="1" applyFont="1" applyFill="1" applyBorder="1" applyAlignment="1" applyProtection="1"/>
    <xf numFmtId="0" fontId="7" fillId="0" borderId="10" xfId="0" applyFont="1" applyFill="1" applyBorder="1" applyProtection="1"/>
    <xf numFmtId="0" fontId="7" fillId="0" borderId="0" xfId="0" applyFont="1" applyProtection="1"/>
    <xf numFmtId="1" fontId="4" fillId="0" borderId="10" xfId="0" applyNumberFormat="1" applyFont="1" applyBorder="1" applyAlignment="1" applyProtection="1"/>
    <xf numFmtId="1" fontId="7" fillId="0" borderId="16" xfId="0" applyNumberFormat="1" applyFont="1" applyFill="1" applyBorder="1" applyAlignment="1" applyProtection="1"/>
    <xf numFmtId="0" fontId="7" fillId="0" borderId="16" xfId="0" applyFont="1" applyFill="1" applyBorder="1" applyAlignment="1" applyProtection="1"/>
    <xf numFmtId="0" fontId="7" fillId="0" borderId="16" xfId="0" applyFont="1" applyFill="1" applyBorder="1" applyAlignment="1" applyProtection="1">
      <alignment horizontal="center"/>
    </xf>
    <xf numFmtId="1" fontId="3" fillId="0" borderId="16" xfId="0" applyNumberFormat="1" applyFont="1" applyFill="1" applyBorder="1" applyAlignment="1" applyProtection="1">
      <alignment horizontal="right" indent="3"/>
    </xf>
    <xf numFmtId="0" fontId="3" fillId="0" borderId="16" xfId="0" applyFont="1" applyFill="1" applyBorder="1" applyAlignment="1" applyProtection="1"/>
    <xf numFmtId="0" fontId="3" fillId="0" borderId="16" xfId="0" applyFont="1" applyFill="1" applyBorder="1" applyAlignment="1" applyProtection="1">
      <alignment horizontal="right"/>
    </xf>
    <xf numFmtId="0" fontId="7" fillId="0" borderId="16" xfId="0" applyFont="1" applyFill="1" applyBorder="1" applyAlignment="1" applyProtection="1">
      <alignment horizontal="right"/>
    </xf>
    <xf numFmtId="0" fontId="7" fillId="0" borderId="16" xfId="2" applyNumberFormat="1" applyFont="1" applyFill="1" applyBorder="1" applyAlignment="1" applyProtection="1"/>
    <xf numFmtId="3" fontId="3" fillId="0" borderId="10" xfId="3" applyNumberFormat="1" applyFont="1" applyFill="1" applyBorder="1" applyProtection="1"/>
    <xf numFmtId="3" fontId="3" fillId="0" borderId="10" xfId="1" applyNumberFormat="1" applyFont="1" applyFill="1" applyBorder="1" applyAlignment="1" applyProtection="1"/>
    <xf numFmtId="165" fontId="3" fillId="0" borderId="10" xfId="1" applyNumberFormat="1" applyFont="1" applyFill="1" applyBorder="1" applyAlignment="1" applyProtection="1">
      <alignment vertical="center"/>
    </xf>
    <xf numFmtId="9" fontId="3" fillId="0" borderId="10" xfId="2" applyFont="1" applyFill="1" applyBorder="1"/>
    <xf numFmtId="2" fontId="3" fillId="0" borderId="10" xfId="0" applyNumberFormat="1" applyFont="1" applyFill="1" applyBorder="1"/>
    <xf numFmtId="165" fontId="3" fillId="0" borderId="10" xfId="1" applyNumberFormat="1" applyFont="1" applyFill="1" applyBorder="1" applyAlignment="1" applyProtection="1"/>
    <xf numFmtId="165" fontId="3" fillId="0" borderId="10" xfId="1" applyNumberFormat="1" applyFont="1" applyFill="1" applyBorder="1" applyAlignment="1" applyProtection="1">
      <alignment horizontal="right"/>
    </xf>
    <xf numFmtId="3" fontId="3" fillId="0" borderId="10" xfId="3" applyNumberFormat="1" applyFont="1" applyFill="1" applyBorder="1" applyAlignment="1" applyProtection="1">
      <alignment horizontal="left" indent="1"/>
    </xf>
    <xf numFmtId="2" fontId="4" fillId="0" borderId="10" xfId="0" applyNumberFormat="1" applyFont="1" applyFill="1" applyBorder="1" applyAlignment="1">
      <alignment horizontal="right"/>
    </xf>
    <xf numFmtId="9" fontId="3" fillId="0" borderId="10" xfId="0" applyNumberFormat="1" applyFont="1" applyFill="1" applyBorder="1" applyAlignment="1" applyProtection="1"/>
    <xf numFmtId="1" fontId="3" fillId="0" borderId="18" xfId="0" applyNumberFormat="1" applyFont="1" applyFill="1" applyBorder="1" applyAlignment="1" applyProtection="1"/>
    <xf numFmtId="3" fontId="3" fillId="0" borderId="18" xfId="0" applyNumberFormat="1" applyFont="1" applyFill="1" applyBorder="1" applyAlignment="1" applyProtection="1"/>
    <xf numFmtId="0" fontId="7" fillId="0" borderId="18" xfId="0" applyFont="1" applyFill="1" applyBorder="1" applyAlignment="1" applyProtection="1"/>
    <xf numFmtId="0" fontId="7" fillId="0" borderId="18" xfId="0" applyFont="1" applyFill="1" applyBorder="1" applyAlignment="1" applyProtection="1">
      <alignment horizontal="center"/>
    </xf>
    <xf numFmtId="164" fontId="3" fillId="0" borderId="18" xfId="0" applyNumberFormat="1" applyFont="1" applyFill="1" applyBorder="1" applyAlignment="1" applyProtection="1"/>
    <xf numFmtId="0" fontId="7" fillId="0" borderId="18" xfId="2" applyNumberFormat="1" applyFont="1" applyFill="1" applyBorder="1" applyAlignment="1" applyProtection="1"/>
    <xf numFmtId="0" fontId="3" fillId="0" borderId="14" xfId="0" applyFont="1" applyFill="1" applyBorder="1" applyAlignment="1" applyProtection="1">
      <alignment horizontal="right"/>
    </xf>
    <xf numFmtId="165" fontId="3" fillId="0" borderId="14" xfId="1" applyNumberFormat="1" applyFont="1" applyFill="1" applyBorder="1" applyAlignment="1" applyProtection="1">
      <alignment horizontal="right"/>
    </xf>
    <xf numFmtId="0" fontId="3" fillId="0" borderId="0" xfId="0" applyFont="1" applyFill="1"/>
    <xf numFmtId="0" fontId="3" fillId="0" borderId="0" xfId="0" applyFont="1" applyFill="1" applyAlignment="1">
      <alignment horizontal="left"/>
    </xf>
    <xf numFmtId="0" fontId="4" fillId="0" borderId="0" xfId="0" applyFont="1"/>
    <xf numFmtId="0" fontId="3" fillId="0" borderId="0" xfId="0" applyFont="1" applyFill="1" applyAlignment="1">
      <alignment horizontal="center"/>
    </xf>
    <xf numFmtId="0" fontId="4" fillId="0" borderId="0" xfId="0" applyFont="1" applyAlignment="1">
      <alignment horizontal="left"/>
    </xf>
    <xf numFmtId="0" fontId="4" fillId="0" borderId="0" xfId="0" applyFont="1" applyFill="1" applyAlignment="1">
      <alignment horizontal="right"/>
    </xf>
    <xf numFmtId="0" fontId="3" fillId="0" borderId="0" xfId="0" applyFont="1"/>
    <xf numFmtId="0" fontId="3" fillId="0" borderId="0" xfId="2" applyNumberFormat="1" applyFont="1" applyFill="1"/>
    <xf numFmtId="0" fontId="3" fillId="0" borderId="0" xfId="0" applyFont="1" applyFill="1" applyAlignment="1"/>
    <xf numFmtId="0" fontId="11" fillId="0" borderId="0" xfId="0" applyFont="1" applyFill="1"/>
    <xf numFmtId="2" fontId="3" fillId="0" borderId="0" xfId="0" applyNumberFormat="1" applyFont="1" applyFill="1"/>
    <xf numFmtId="0" fontId="3" fillId="0" borderId="0" xfId="0" applyNumberFormat="1" applyFont="1" applyFill="1" applyAlignment="1">
      <alignment horizontal="left" vertical="top"/>
    </xf>
    <xf numFmtId="0" fontId="3" fillId="0" borderId="0" xfId="0" applyFont="1" applyFill="1" applyAlignment="1">
      <alignment horizontal="right"/>
    </xf>
    <xf numFmtId="0" fontId="3" fillId="0" borderId="0" xfId="0" applyFont="1" applyFill="1" applyAlignment="1">
      <alignment horizontal="left" vertical="top"/>
    </xf>
    <xf numFmtId="1" fontId="4" fillId="0" borderId="0" xfId="0" applyNumberFormat="1" applyFont="1"/>
    <xf numFmtId="0" fontId="4" fillId="0" borderId="0" xfId="0" applyFont="1" applyFill="1"/>
    <xf numFmtId="0" fontId="3" fillId="0" borderId="0" xfId="0" applyFont="1" applyFill="1" applyAlignment="1">
      <alignment horizontal="center" vertical="top"/>
    </xf>
    <xf numFmtId="1" fontId="4" fillId="10" borderId="10" xfId="2" applyNumberFormat="1" applyFont="1" applyFill="1" applyBorder="1" applyAlignment="1" applyProtection="1">
      <alignment horizontal="right"/>
    </xf>
    <xf numFmtId="3" fontId="4" fillId="10" borderId="10" xfId="2" applyNumberFormat="1" applyFont="1" applyFill="1" applyBorder="1" applyAlignment="1" applyProtection="1">
      <alignment horizontal="right"/>
    </xf>
    <xf numFmtId="1" fontId="4" fillId="0" borderId="10" xfId="2" applyNumberFormat="1" applyFont="1" applyFill="1" applyBorder="1" applyAlignment="1" applyProtection="1">
      <alignment horizontal="right"/>
    </xf>
    <xf numFmtId="3" fontId="4" fillId="0" borderId="10" xfId="2" applyNumberFormat="1" applyFont="1" applyFill="1" applyBorder="1" applyAlignment="1" applyProtection="1">
      <alignment horizontal="right"/>
    </xf>
    <xf numFmtId="164" fontId="4" fillId="0" borderId="10" xfId="2" applyNumberFormat="1" applyFont="1" applyFill="1" applyBorder="1" applyAlignment="1" applyProtection="1">
      <alignment horizontal="right"/>
    </xf>
    <xf numFmtId="0" fontId="3" fillId="0" borderId="10" xfId="0" applyFont="1" applyBorder="1" applyAlignment="1" applyProtection="1">
      <alignment horizontal="right"/>
    </xf>
    <xf numFmtId="9" fontId="3" fillId="0" borderId="10" xfId="0" applyNumberFormat="1" applyFont="1" applyBorder="1" applyAlignment="1" applyProtection="1">
      <alignment horizontal="right"/>
    </xf>
    <xf numFmtId="1" fontId="3" fillId="0" borderId="10" xfId="0" applyNumberFormat="1" applyFont="1" applyBorder="1" applyAlignment="1" applyProtection="1">
      <alignment horizontal="right"/>
    </xf>
    <xf numFmtId="9" fontId="3" fillId="10" borderId="10" xfId="0" applyNumberFormat="1" applyFont="1" applyFill="1" applyBorder="1" applyAlignment="1" applyProtection="1">
      <alignment horizontal="right"/>
    </xf>
    <xf numFmtId="9" fontId="3" fillId="0" borderId="10" xfId="0" applyNumberFormat="1" applyFont="1" applyFill="1" applyBorder="1" applyAlignment="1" applyProtection="1">
      <alignment horizontal="right"/>
    </xf>
    <xf numFmtId="0" fontId="5" fillId="11" borderId="0" xfId="0" applyFont="1" applyFill="1" applyAlignment="1"/>
    <xf numFmtId="0" fontId="6" fillId="11" borderId="0" xfId="0" applyFont="1" applyFill="1" applyAlignment="1">
      <alignment vertical="top"/>
    </xf>
    <xf numFmtId="0" fontId="6" fillId="11" borderId="0" xfId="0" applyFont="1" applyFill="1" applyAlignment="1">
      <alignment horizontal="left"/>
    </xf>
    <xf numFmtId="0" fontId="6" fillId="11" borderId="0" xfId="0" applyFont="1" applyFill="1"/>
    <xf numFmtId="0" fontId="6" fillId="2" borderId="10" xfId="0" applyFont="1" applyFill="1" applyBorder="1" applyAlignment="1">
      <alignment vertical="top"/>
    </xf>
    <xf numFmtId="0" fontId="3" fillId="0" borderId="0" xfId="0" applyFont="1" applyFill="1" applyBorder="1" applyAlignment="1">
      <alignment horizontal="left"/>
    </xf>
    <xf numFmtId="0" fontId="6" fillId="2" borderId="10" xfId="0" applyFont="1" applyFill="1" applyBorder="1" applyAlignment="1" applyProtection="1">
      <alignment vertical="top" wrapText="1"/>
    </xf>
    <xf numFmtId="0" fontId="3" fillId="0" borderId="0" xfId="0" applyFont="1" applyFill="1" applyBorder="1" applyAlignment="1" applyProtection="1">
      <alignment horizontal="left" wrapText="1"/>
    </xf>
    <xf numFmtId="0" fontId="6" fillId="3" borderId="10" xfId="0" applyFont="1" applyFill="1" applyBorder="1" applyAlignment="1">
      <alignment vertical="top" wrapText="1"/>
    </xf>
    <xf numFmtId="0" fontId="14" fillId="0" borderId="0" xfId="10"/>
    <xf numFmtId="0" fontId="6" fillId="3" borderId="11" xfId="0" applyFont="1" applyFill="1" applyBorder="1" applyAlignment="1" applyProtection="1">
      <alignment horizontal="left" wrapText="1"/>
    </xf>
    <xf numFmtId="0" fontId="6" fillId="3" borderId="11" xfId="0" applyFont="1" applyFill="1" applyBorder="1" applyAlignment="1" applyProtection="1">
      <alignment vertical="top" wrapText="1"/>
    </xf>
    <xf numFmtId="0" fontId="4" fillId="0" borderId="21" xfId="0" applyFont="1" applyFill="1" applyBorder="1" applyAlignment="1">
      <alignment horizontal="left" wrapText="1"/>
    </xf>
    <xf numFmtId="0" fontId="6" fillId="3" borderId="10" xfId="0" applyFont="1" applyFill="1" applyBorder="1" applyAlignment="1" applyProtection="1">
      <alignment vertical="top" wrapText="1"/>
    </xf>
    <xf numFmtId="1" fontId="6" fillId="4" borderId="10" xfId="0" applyNumberFormat="1" applyFont="1" applyFill="1" applyBorder="1" applyAlignment="1">
      <alignment vertical="top" wrapText="1"/>
    </xf>
    <xf numFmtId="1" fontId="3" fillId="0" borderId="21" xfId="0" applyNumberFormat="1" applyFont="1" applyFill="1" applyBorder="1" applyAlignment="1">
      <alignment horizontal="left" wrapText="1"/>
    </xf>
    <xf numFmtId="0" fontId="6" fillId="6" borderId="10" xfId="0" applyFont="1" applyFill="1" applyBorder="1" applyAlignment="1">
      <alignment vertical="top" wrapText="1"/>
    </xf>
    <xf numFmtId="0" fontId="3" fillId="0" borderId="0" xfId="0" applyFont="1" applyFill="1" applyBorder="1" applyAlignment="1">
      <alignment horizontal="left" wrapText="1"/>
    </xf>
    <xf numFmtId="164" fontId="6" fillId="6" borderId="10" xfId="0" applyNumberFormat="1" applyFont="1" applyFill="1" applyBorder="1" applyAlignment="1">
      <alignment vertical="top" wrapText="1"/>
    </xf>
    <xf numFmtId="164" fontId="3" fillId="0" borderId="21" xfId="0" applyNumberFormat="1" applyFont="1" applyFill="1" applyBorder="1" applyAlignment="1">
      <alignment horizontal="left" wrapText="1"/>
    </xf>
    <xf numFmtId="0" fontId="6" fillId="7" borderId="10" xfId="0" applyFont="1" applyFill="1" applyBorder="1" applyAlignment="1">
      <alignment vertical="top" wrapText="1"/>
    </xf>
    <xf numFmtId="0" fontId="6" fillId="7" borderId="11" xfId="0" applyFont="1" applyFill="1" applyBorder="1" applyAlignment="1" applyProtection="1">
      <alignment horizontal="left" wrapText="1"/>
    </xf>
    <xf numFmtId="0" fontId="3" fillId="0" borderId="20" xfId="0" applyFont="1" applyFill="1" applyBorder="1" applyAlignment="1">
      <alignment horizontal="left" vertical="top" wrapText="1"/>
    </xf>
    <xf numFmtId="0" fontId="6" fillId="8" borderId="11" xfId="0" applyFont="1" applyFill="1" applyBorder="1" applyAlignment="1" applyProtection="1">
      <alignment horizontal="left" vertical="top" wrapText="1"/>
    </xf>
    <xf numFmtId="0" fontId="3" fillId="0" borderId="0" xfId="0" applyFont="1" applyFill="1" applyAlignment="1">
      <alignment wrapText="1"/>
    </xf>
    <xf numFmtId="0" fontId="6" fillId="8" borderId="10" xfId="0" applyFont="1" applyFill="1" applyBorder="1" applyAlignment="1">
      <alignment vertical="top" wrapText="1"/>
    </xf>
    <xf numFmtId="0" fontId="6" fillId="9" borderId="10" xfId="0" applyNumberFormat="1" applyFont="1" applyFill="1" applyBorder="1" applyAlignment="1" applyProtection="1">
      <alignment vertical="top" wrapText="1"/>
    </xf>
    <xf numFmtId="0" fontId="3" fillId="0" borderId="21" xfId="0" applyNumberFormat="1" applyFont="1" applyFill="1" applyBorder="1" applyAlignment="1" applyProtection="1">
      <alignment horizontal="left" wrapText="1"/>
    </xf>
    <xf numFmtId="0" fontId="6" fillId="9" borderId="10" xfId="0" applyFont="1" applyFill="1" applyBorder="1" applyAlignment="1">
      <alignment vertical="top" wrapText="1"/>
    </xf>
    <xf numFmtId="0" fontId="6" fillId="9" borderId="14" xfId="0" applyFont="1" applyFill="1" applyBorder="1" applyAlignment="1">
      <alignment vertical="top" wrapText="1"/>
    </xf>
    <xf numFmtId="0" fontId="3" fillId="0" borderId="2" xfId="0" applyFont="1" applyFill="1" applyBorder="1" applyAlignment="1">
      <alignment vertical="top" wrapText="1"/>
    </xf>
    <xf numFmtId="0" fontId="3" fillId="0" borderId="21" xfId="0" applyFont="1" applyFill="1" applyBorder="1" applyAlignment="1">
      <alignment vertical="top" wrapText="1"/>
    </xf>
    <xf numFmtId="0" fontId="5" fillId="8" borderId="0" xfId="0" applyFont="1" applyFill="1"/>
    <xf numFmtId="0" fontId="6" fillId="8" borderId="11" xfId="0" applyFont="1" applyFill="1" applyBorder="1" applyAlignment="1" applyProtection="1">
      <alignment horizontal="left" wrapText="1"/>
    </xf>
    <xf numFmtId="0" fontId="4" fillId="8" borderId="0" xfId="0" applyFont="1" applyFill="1"/>
    <xf numFmtId="0" fontId="4" fillId="0" borderId="0" xfId="0" applyFont="1" applyAlignment="1">
      <alignment vertical="top"/>
    </xf>
    <xf numFmtId="0" fontId="3" fillId="0" borderId="29" xfId="0" applyFont="1" applyFill="1" applyBorder="1" applyAlignment="1" applyProtection="1"/>
    <xf numFmtId="1" fontId="4" fillId="0" borderId="14" xfId="2" applyNumberFormat="1" applyFont="1" applyFill="1" applyBorder="1" applyAlignment="1" applyProtection="1">
      <alignment horizontal="right"/>
    </xf>
    <xf numFmtId="3" fontId="4" fillId="0" borderId="14" xfId="2" applyNumberFormat="1" applyFont="1" applyFill="1" applyBorder="1" applyAlignment="1" applyProtection="1">
      <alignment horizontal="right"/>
    </xf>
    <xf numFmtId="0" fontId="6" fillId="8" borderId="11" xfId="0" applyFont="1" applyFill="1" applyBorder="1" applyAlignment="1" applyProtection="1">
      <alignment horizontal="right" wrapText="1"/>
    </xf>
    <xf numFmtId="0" fontId="6" fillId="8" borderId="25" xfId="0" applyFont="1" applyFill="1" applyBorder="1" applyAlignment="1" applyProtection="1">
      <alignment horizontal="center" wrapText="1"/>
    </xf>
    <xf numFmtId="1" fontId="3" fillId="10" borderId="2" xfId="0" applyNumberFormat="1" applyFont="1" applyFill="1" applyBorder="1" applyAlignment="1" applyProtection="1">
      <alignment horizontal="right"/>
    </xf>
    <xf numFmtId="1" fontId="3" fillId="0" borderId="2" xfId="0" applyNumberFormat="1" applyFont="1" applyBorder="1" applyAlignment="1" applyProtection="1">
      <alignment horizontal="right"/>
    </xf>
    <xf numFmtId="1" fontId="3" fillId="0" borderId="2" xfId="0" applyNumberFormat="1" applyFont="1" applyFill="1" applyBorder="1" applyAlignment="1" applyProtection="1">
      <alignment horizontal="right"/>
    </xf>
    <xf numFmtId="1" fontId="3" fillId="0" borderId="14" xfId="0" applyNumberFormat="1" applyFont="1" applyFill="1" applyBorder="1" applyAlignment="1" applyProtection="1">
      <alignment horizontal="right"/>
    </xf>
    <xf numFmtId="165" fontId="4" fillId="0" borderId="14" xfId="1" applyNumberFormat="1" applyFont="1" applyFill="1" applyBorder="1" applyAlignment="1" applyProtection="1">
      <alignment horizontal="right"/>
    </xf>
    <xf numFmtId="0" fontId="3" fillId="0" borderId="14" xfId="0" applyFont="1" applyBorder="1" applyAlignment="1" applyProtection="1">
      <alignment horizontal="right"/>
    </xf>
    <xf numFmtId="1" fontId="3" fillId="0" borderId="14" xfId="0" applyNumberFormat="1" applyFont="1" applyBorder="1" applyAlignment="1" applyProtection="1">
      <alignment horizontal="right"/>
    </xf>
    <xf numFmtId="1" fontId="3" fillId="0" borderId="28" xfId="0" applyNumberFormat="1" applyFont="1" applyBorder="1" applyAlignment="1" applyProtection="1">
      <alignment horizontal="right"/>
    </xf>
    <xf numFmtId="3" fontId="3" fillId="0" borderId="14" xfId="0" applyNumberFormat="1" applyFont="1" applyFill="1" applyBorder="1" applyAlignment="1" applyProtection="1">
      <alignment horizontal="right"/>
    </xf>
    <xf numFmtId="3" fontId="3" fillId="10" borderId="10" xfId="0" applyNumberFormat="1" applyFont="1" applyFill="1" applyBorder="1" applyAlignment="1" applyProtection="1">
      <alignment horizontal="right"/>
    </xf>
    <xf numFmtId="164" fontId="4" fillId="10" borderId="10" xfId="0" applyNumberFormat="1" applyFont="1" applyFill="1" applyBorder="1" applyAlignment="1" applyProtection="1">
      <alignment horizontal="right"/>
    </xf>
    <xf numFmtId="1" fontId="4" fillId="10" borderId="10" xfId="0" applyNumberFormat="1" applyFont="1" applyFill="1" applyBorder="1" applyAlignment="1" applyProtection="1">
      <alignment horizontal="right"/>
    </xf>
    <xf numFmtId="9" fontId="4" fillId="10" borderId="10" xfId="2" applyFont="1" applyFill="1" applyBorder="1" applyAlignment="1" applyProtection="1">
      <alignment horizontal="right"/>
    </xf>
    <xf numFmtId="1" fontId="3" fillId="10" borderId="10" xfId="0" applyNumberFormat="1" applyFont="1" applyFill="1" applyBorder="1" applyAlignment="1" applyProtection="1">
      <alignment horizontal="right" vertical="center"/>
    </xf>
    <xf numFmtId="1" fontId="3" fillId="10" borderId="10" xfId="0" applyNumberFormat="1" applyFont="1" applyFill="1" applyBorder="1" applyAlignment="1" applyProtection="1">
      <alignment horizontal="right" vertical="top"/>
    </xf>
    <xf numFmtId="1" fontId="3" fillId="10" borderId="10" xfId="1" applyNumberFormat="1" applyFont="1" applyFill="1" applyBorder="1" applyAlignment="1" applyProtection="1">
      <alignment horizontal="right" vertical="center"/>
    </xf>
    <xf numFmtId="9" fontId="3" fillId="0" borderId="11" xfId="2" applyFont="1" applyFill="1" applyBorder="1" applyAlignment="1">
      <alignment horizontal="right"/>
    </xf>
    <xf numFmtId="2" fontId="3" fillId="0" borderId="11" xfId="0" applyNumberFormat="1" applyFont="1" applyFill="1" applyBorder="1" applyAlignment="1">
      <alignment horizontal="right"/>
    </xf>
    <xf numFmtId="2" fontId="3" fillId="10" borderId="10" xfId="1" applyNumberFormat="1" applyFont="1" applyFill="1" applyBorder="1" applyAlignment="1" applyProtection="1">
      <alignment horizontal="right"/>
    </xf>
    <xf numFmtId="2" fontId="3" fillId="10" borderId="10" xfId="0" applyNumberFormat="1" applyFont="1" applyFill="1" applyBorder="1" applyAlignment="1" applyProtection="1">
      <alignment horizontal="right"/>
    </xf>
    <xf numFmtId="9" fontId="3" fillId="10" borderId="10" xfId="2" applyFont="1" applyFill="1" applyBorder="1" applyAlignment="1" applyProtection="1">
      <alignment horizontal="right"/>
    </xf>
    <xf numFmtId="165" fontId="3" fillId="10" borderId="10" xfId="1" applyNumberFormat="1" applyFont="1" applyFill="1" applyBorder="1" applyAlignment="1" applyProtection="1">
      <alignment horizontal="right" indent="1"/>
    </xf>
    <xf numFmtId="164" fontId="4" fillId="10" borderId="10" xfId="0" applyNumberFormat="1" applyFont="1" applyFill="1" applyBorder="1" applyAlignment="1">
      <alignment horizontal="right"/>
    </xf>
    <xf numFmtId="166" fontId="4" fillId="10" borderId="10" xfId="1" applyNumberFormat="1" applyFont="1" applyFill="1" applyBorder="1" applyAlignment="1" applyProtection="1">
      <alignment horizontal="right"/>
    </xf>
    <xf numFmtId="1" fontId="4" fillId="0" borderId="10" xfId="1" applyNumberFormat="1" applyFont="1" applyFill="1" applyBorder="1" applyAlignment="1" applyProtection="1">
      <alignment horizontal="right"/>
    </xf>
    <xf numFmtId="164" fontId="3" fillId="10" borderId="10" xfId="0" applyNumberFormat="1" applyFont="1" applyFill="1" applyBorder="1" applyAlignment="1" applyProtection="1">
      <alignment horizontal="right"/>
    </xf>
    <xf numFmtId="167" fontId="3" fillId="10" borderId="10" xfId="2" applyNumberFormat="1" applyFont="1" applyFill="1" applyBorder="1" applyAlignment="1" applyProtection="1">
      <alignment horizontal="right"/>
    </xf>
    <xf numFmtId="0" fontId="3" fillId="0" borderId="0" xfId="0" applyFont="1" applyFill="1" applyAlignment="1" applyProtection="1">
      <alignment horizontal="right"/>
    </xf>
    <xf numFmtId="164" fontId="4" fillId="0" borderId="10" xfId="0" applyNumberFormat="1" applyFont="1" applyFill="1" applyBorder="1" applyAlignment="1" applyProtection="1">
      <alignment horizontal="right"/>
    </xf>
    <xf numFmtId="1" fontId="4" fillId="0" borderId="10" xfId="0" applyNumberFormat="1" applyFont="1" applyFill="1" applyBorder="1" applyAlignment="1" applyProtection="1">
      <alignment horizontal="right"/>
    </xf>
    <xf numFmtId="1" fontId="3" fillId="0" borderId="10" xfId="0" applyNumberFormat="1" applyFont="1" applyFill="1" applyBorder="1" applyAlignment="1" applyProtection="1">
      <alignment horizontal="right" vertical="center"/>
    </xf>
    <xf numFmtId="1" fontId="3" fillId="0" borderId="10" xfId="0" applyNumberFormat="1" applyFont="1" applyFill="1" applyBorder="1" applyAlignment="1" applyProtection="1">
      <alignment horizontal="right" vertical="top"/>
    </xf>
    <xf numFmtId="1" fontId="3" fillId="0" borderId="10" xfId="1" applyNumberFormat="1" applyFont="1" applyFill="1" applyBorder="1" applyAlignment="1" applyProtection="1">
      <alignment horizontal="right" vertical="center"/>
    </xf>
    <xf numFmtId="165" fontId="3" fillId="0" borderId="10" xfId="1" applyNumberFormat="1" applyFont="1" applyFill="1" applyBorder="1" applyAlignment="1" applyProtection="1">
      <alignment horizontal="right" indent="1"/>
    </xf>
    <xf numFmtId="164" fontId="4" fillId="0" borderId="10" xfId="0" applyNumberFormat="1" applyFont="1" applyBorder="1" applyAlignment="1">
      <alignment horizontal="right"/>
    </xf>
    <xf numFmtId="9" fontId="4" fillId="0" borderId="10" xfId="2" applyFont="1" applyFill="1" applyBorder="1" applyAlignment="1" applyProtection="1">
      <alignment horizontal="right"/>
    </xf>
    <xf numFmtId="166" fontId="4" fillId="0" borderId="10" xfId="1" applyNumberFormat="1" applyFont="1" applyFill="1" applyBorder="1" applyAlignment="1" applyProtection="1">
      <alignment horizontal="right"/>
    </xf>
    <xf numFmtId="164" fontId="3" fillId="0" borderId="10" xfId="0" applyNumberFormat="1" applyFont="1" applyFill="1" applyBorder="1" applyAlignment="1" applyProtection="1">
      <alignment horizontal="right" vertical="center"/>
    </xf>
    <xf numFmtId="3" fontId="8" fillId="0" borderId="10" xfId="0" applyNumberFormat="1" applyFont="1" applyFill="1" applyBorder="1" applyAlignment="1" applyProtection="1">
      <alignment horizontal="right" vertical="center" wrapText="1"/>
    </xf>
    <xf numFmtId="1" fontId="3" fillId="0" borderId="10" xfId="2" applyNumberFormat="1" applyFont="1" applyFill="1" applyBorder="1" applyAlignment="1" applyProtection="1">
      <alignment horizontal="right"/>
    </xf>
    <xf numFmtId="167" fontId="3" fillId="0" borderId="10" xfId="2" applyNumberFormat="1" applyFont="1" applyFill="1" applyBorder="1" applyAlignment="1" applyProtection="1">
      <alignment horizontal="right"/>
    </xf>
    <xf numFmtId="0" fontId="3" fillId="0" borderId="0" xfId="0" applyFont="1" applyAlignment="1" applyProtection="1">
      <alignment horizontal="right"/>
    </xf>
    <xf numFmtId="9" fontId="4" fillId="0" borderId="10" xfId="2" applyFont="1" applyBorder="1" applyAlignment="1" applyProtection="1">
      <alignment horizontal="right"/>
    </xf>
    <xf numFmtId="0" fontId="3" fillId="10" borderId="0" xfId="0" applyFont="1" applyFill="1" applyAlignment="1" applyProtection="1">
      <alignment horizontal="right"/>
    </xf>
    <xf numFmtId="164" fontId="3" fillId="10" borderId="10" xfId="0" applyNumberFormat="1" applyFont="1" applyFill="1" applyBorder="1" applyAlignment="1">
      <alignment horizontal="right"/>
    </xf>
    <xf numFmtId="166" fontId="3" fillId="10" borderId="10" xfId="1" applyNumberFormat="1" applyFont="1" applyFill="1" applyBorder="1" applyAlignment="1" applyProtection="1">
      <alignment horizontal="right"/>
    </xf>
    <xf numFmtId="164" fontId="4" fillId="0" borderId="10" xfId="0" applyNumberFormat="1" applyFont="1" applyFill="1" applyBorder="1" applyAlignment="1">
      <alignment horizontal="right"/>
    </xf>
    <xf numFmtId="9" fontId="4" fillId="0" borderId="10" xfId="2" applyFont="1" applyFill="1" applyBorder="1" applyAlignment="1">
      <alignment horizontal="right"/>
    </xf>
    <xf numFmtId="0" fontId="3" fillId="0" borderId="0" xfId="0" applyFont="1" applyFill="1" applyBorder="1" applyAlignment="1" applyProtection="1">
      <alignment horizontal="right"/>
    </xf>
    <xf numFmtId="9" fontId="3" fillId="0" borderId="10" xfId="2" applyFont="1" applyFill="1" applyBorder="1" applyAlignment="1" applyProtection="1">
      <alignment horizontal="right" indent="1"/>
    </xf>
    <xf numFmtId="3" fontId="4" fillId="0" borderId="10" xfId="0" applyNumberFormat="1" applyFont="1" applyFill="1" applyBorder="1" applyAlignment="1" applyProtection="1">
      <alignment horizontal="right"/>
    </xf>
    <xf numFmtId="164" fontId="4" fillId="0" borderId="14" xfId="0" applyNumberFormat="1" applyFont="1" applyFill="1" applyBorder="1" applyAlignment="1" applyProtection="1">
      <alignment horizontal="right"/>
    </xf>
    <xf numFmtId="1" fontId="4" fillId="0" borderId="14" xfId="0" applyNumberFormat="1" applyFont="1" applyFill="1" applyBorder="1" applyAlignment="1" applyProtection="1">
      <alignment horizontal="right"/>
    </xf>
    <xf numFmtId="9" fontId="4" fillId="10" borderId="14" xfId="2" applyFont="1" applyFill="1" applyBorder="1" applyAlignment="1" applyProtection="1">
      <alignment horizontal="right"/>
    </xf>
    <xf numFmtId="1" fontId="3" fillId="0" borderId="14" xfId="0" applyNumberFormat="1" applyFont="1" applyFill="1" applyBorder="1" applyAlignment="1" applyProtection="1">
      <alignment horizontal="right" vertical="center"/>
    </xf>
    <xf numFmtId="1" fontId="3" fillId="0" borderId="14" xfId="0" applyNumberFormat="1" applyFont="1" applyFill="1" applyBorder="1" applyAlignment="1" applyProtection="1">
      <alignment horizontal="right" vertical="top"/>
    </xf>
    <xf numFmtId="1" fontId="3" fillId="0" borderId="14" xfId="1" applyNumberFormat="1" applyFont="1" applyFill="1" applyBorder="1" applyAlignment="1" applyProtection="1">
      <alignment horizontal="right" vertical="center"/>
    </xf>
    <xf numFmtId="2" fontId="3" fillId="10" borderId="14" xfId="1" applyNumberFormat="1" applyFont="1" applyFill="1" applyBorder="1" applyAlignment="1" applyProtection="1">
      <alignment horizontal="right"/>
    </xf>
    <xf numFmtId="2" fontId="3" fillId="10" borderId="14" xfId="0" applyNumberFormat="1" applyFont="1" applyFill="1" applyBorder="1" applyAlignment="1" applyProtection="1">
      <alignment horizontal="right"/>
    </xf>
    <xf numFmtId="165" fontId="3" fillId="0" borderId="14" xfId="1" applyNumberFormat="1" applyFont="1" applyFill="1" applyBorder="1" applyAlignment="1" applyProtection="1">
      <alignment horizontal="right" indent="1"/>
    </xf>
    <xf numFmtId="164" fontId="4" fillId="0" borderId="14" xfId="0" applyNumberFormat="1" applyFont="1" applyBorder="1" applyAlignment="1">
      <alignment horizontal="right"/>
    </xf>
    <xf numFmtId="166" fontId="4" fillId="0" borderId="14" xfId="1" applyNumberFormat="1" applyFont="1" applyFill="1" applyBorder="1" applyAlignment="1" applyProtection="1">
      <alignment horizontal="right"/>
    </xf>
    <xf numFmtId="1" fontId="4" fillId="0" borderId="14" xfId="1" applyNumberFormat="1" applyFont="1" applyFill="1" applyBorder="1" applyAlignment="1" applyProtection="1">
      <alignment horizontal="right"/>
    </xf>
    <xf numFmtId="164" fontId="3" fillId="0" borderId="14" xfId="0" applyNumberFormat="1" applyFont="1" applyFill="1" applyBorder="1" applyAlignment="1" applyProtection="1">
      <alignment horizontal="right" vertical="center"/>
    </xf>
    <xf numFmtId="164" fontId="3" fillId="0" borderId="14" xfId="0" applyNumberFormat="1" applyFont="1" applyFill="1" applyBorder="1" applyAlignment="1" applyProtection="1">
      <alignment horizontal="right"/>
    </xf>
    <xf numFmtId="167" fontId="3" fillId="0" borderId="14" xfId="2" applyNumberFormat="1" applyFont="1" applyFill="1" applyBorder="1" applyAlignment="1" applyProtection="1">
      <alignment horizontal="right"/>
    </xf>
    <xf numFmtId="0" fontId="7" fillId="0" borderId="0" xfId="0" applyFont="1" applyAlignment="1" applyProtection="1">
      <alignment horizontal="right"/>
    </xf>
    <xf numFmtId="0" fontId="6" fillId="5" borderId="30" xfId="0" applyFont="1" applyFill="1" applyBorder="1" applyAlignment="1">
      <alignment horizontal="left" wrapText="1"/>
    </xf>
    <xf numFmtId="168" fontId="3" fillId="0" borderId="10" xfId="1" applyNumberFormat="1" applyFont="1" applyFill="1" applyBorder="1"/>
    <xf numFmtId="1" fontId="3" fillId="0" borderId="10" xfId="0" applyNumberFormat="1" applyFont="1" applyFill="1" applyBorder="1"/>
    <xf numFmtId="167" fontId="16" fillId="0" borderId="10" xfId="2" applyNumberFormat="1" applyFont="1" applyFill="1" applyBorder="1" applyAlignment="1" applyProtection="1">
      <alignment horizontal="right"/>
    </xf>
    <xf numFmtId="164" fontId="3" fillId="0" borderId="10" xfId="0" applyNumberFormat="1" applyFont="1" applyFill="1" applyBorder="1"/>
    <xf numFmtId="1" fontId="7" fillId="0" borderId="10" xfId="0" applyNumberFormat="1" applyFont="1" applyFill="1" applyBorder="1"/>
    <xf numFmtId="2" fontId="3" fillId="0" borderId="16" xfId="0" applyNumberFormat="1" applyFont="1" applyFill="1" applyBorder="1" applyAlignment="1" applyProtection="1"/>
    <xf numFmtId="1" fontId="3" fillId="0" borderId="19" xfId="0" applyNumberFormat="1" applyFont="1" applyFill="1" applyBorder="1" applyAlignment="1" applyProtection="1"/>
    <xf numFmtId="164" fontId="3" fillId="0" borderId="19" xfId="0" applyNumberFormat="1" applyFont="1" applyFill="1" applyBorder="1" applyAlignment="1" applyProtection="1">
      <alignment horizontal="right"/>
    </xf>
    <xf numFmtId="165" fontId="3" fillId="0" borderId="11" xfId="1" applyNumberFormat="1" applyFont="1" applyFill="1" applyBorder="1" applyAlignment="1" applyProtection="1">
      <alignment horizontal="right"/>
    </xf>
    <xf numFmtId="0" fontId="7" fillId="0" borderId="17" xfId="0" applyFont="1" applyFill="1" applyBorder="1" applyProtection="1"/>
    <xf numFmtId="0" fontId="17" fillId="0" borderId="0" xfId="0" applyFont="1" applyFill="1"/>
    <xf numFmtId="0" fontId="16" fillId="0" borderId="13" xfId="0" applyFont="1" applyFill="1" applyBorder="1" applyAlignment="1" applyProtection="1"/>
    <xf numFmtId="0" fontId="16" fillId="0" borderId="10" xfId="0" applyFont="1" applyFill="1" applyBorder="1" applyAlignment="1" applyProtection="1">
      <alignment horizontal="left" vertical="top"/>
    </xf>
    <xf numFmtId="0" fontId="16" fillId="0" borderId="10" xfId="0" applyFont="1" applyFill="1" applyBorder="1" applyAlignment="1" applyProtection="1">
      <alignment horizontal="center" vertical="top"/>
    </xf>
    <xf numFmtId="3" fontId="16" fillId="0" borderId="10" xfId="0" applyNumberFormat="1" applyFont="1" applyFill="1" applyBorder="1" applyAlignment="1" applyProtection="1">
      <alignment horizontal="right"/>
    </xf>
    <xf numFmtId="3" fontId="16" fillId="10" borderId="10" xfId="0" applyNumberFormat="1" applyFont="1" applyFill="1" applyBorder="1" applyAlignment="1" applyProtection="1">
      <alignment horizontal="right"/>
    </xf>
    <xf numFmtId="164" fontId="18" fillId="0" borderId="10" xfId="0" applyNumberFormat="1" applyFont="1" applyFill="1" applyBorder="1" applyAlignment="1" applyProtection="1">
      <alignment horizontal="right"/>
    </xf>
    <xf numFmtId="1" fontId="18" fillId="0" borderId="10" xfId="0" applyNumberFormat="1" applyFont="1" applyFill="1" applyBorder="1" applyAlignment="1" applyProtection="1">
      <alignment horizontal="right"/>
    </xf>
    <xf numFmtId="164" fontId="18" fillId="0" borderId="10" xfId="0" applyNumberFormat="1" applyFont="1" applyBorder="1" applyAlignment="1">
      <alignment horizontal="right"/>
    </xf>
    <xf numFmtId="1" fontId="18" fillId="0" borderId="10" xfId="2" applyNumberFormat="1" applyFont="1" applyFill="1" applyBorder="1" applyAlignment="1" applyProtection="1">
      <alignment horizontal="right"/>
    </xf>
    <xf numFmtId="3" fontId="18" fillId="0" borderId="10" xfId="2" applyNumberFormat="1" applyFont="1" applyFill="1" applyBorder="1" applyAlignment="1" applyProtection="1">
      <alignment horizontal="right"/>
    </xf>
    <xf numFmtId="9" fontId="18" fillId="10" borderId="10" xfId="2" applyFont="1" applyFill="1" applyBorder="1" applyAlignment="1" applyProtection="1">
      <alignment horizontal="right"/>
    </xf>
    <xf numFmtId="1" fontId="16" fillId="0" borderId="10" xfId="0" applyNumberFormat="1" applyFont="1" applyFill="1" applyBorder="1" applyAlignment="1" applyProtection="1">
      <alignment horizontal="right" vertical="center"/>
    </xf>
    <xf numFmtId="1" fontId="16" fillId="0" borderId="10" xfId="0" applyNumberFormat="1" applyFont="1" applyFill="1" applyBorder="1" applyAlignment="1" applyProtection="1">
      <alignment horizontal="right" vertical="top"/>
    </xf>
    <xf numFmtId="9" fontId="18" fillId="10" borderId="10" xfId="2" applyFont="1" applyFill="1" applyBorder="1" applyAlignment="1">
      <alignment horizontal="right"/>
    </xf>
    <xf numFmtId="2" fontId="18" fillId="10" borderId="10" xfId="0" applyNumberFormat="1" applyFont="1" applyFill="1" applyBorder="1" applyAlignment="1">
      <alignment horizontal="right"/>
    </xf>
    <xf numFmtId="2" fontId="16" fillId="10" borderId="10" xfId="1" applyNumberFormat="1" applyFont="1" applyFill="1" applyBorder="1" applyAlignment="1" applyProtection="1">
      <alignment horizontal="right" indent="1"/>
    </xf>
    <xf numFmtId="2" fontId="16" fillId="10" borderId="10" xfId="1" applyNumberFormat="1" applyFont="1" applyFill="1" applyBorder="1" applyAlignment="1" applyProtection="1">
      <alignment horizontal="right"/>
    </xf>
    <xf numFmtId="2" fontId="16" fillId="10" borderId="10" xfId="0" applyNumberFormat="1" applyFont="1" applyFill="1" applyBorder="1" applyAlignment="1" applyProtection="1">
      <alignment horizontal="right"/>
    </xf>
    <xf numFmtId="9" fontId="16" fillId="10" borderId="10" xfId="2" applyFont="1" applyFill="1" applyBorder="1" applyAlignment="1" applyProtection="1">
      <alignment horizontal="right"/>
    </xf>
    <xf numFmtId="165" fontId="16" fillId="0" borderId="10" xfId="1" applyNumberFormat="1" applyFont="1" applyFill="1" applyBorder="1" applyAlignment="1" applyProtection="1">
      <alignment horizontal="right" indent="1"/>
    </xf>
    <xf numFmtId="165" fontId="18" fillId="0" borderId="10" xfId="1" applyNumberFormat="1" applyFont="1" applyFill="1" applyBorder="1" applyAlignment="1" applyProtection="1">
      <alignment horizontal="right"/>
    </xf>
    <xf numFmtId="9" fontId="18" fillId="0" borderId="10" xfId="2" applyFont="1" applyBorder="1" applyAlignment="1" applyProtection="1">
      <alignment horizontal="right"/>
    </xf>
    <xf numFmtId="166" fontId="18" fillId="0" borderId="10" xfId="1" applyNumberFormat="1" applyFont="1" applyFill="1" applyBorder="1" applyAlignment="1" applyProtection="1">
      <alignment horizontal="right"/>
    </xf>
    <xf numFmtId="1" fontId="18" fillId="0" borderId="10" xfId="1" applyNumberFormat="1" applyFont="1" applyFill="1" applyBorder="1" applyAlignment="1" applyProtection="1">
      <alignment horizontal="right"/>
    </xf>
    <xf numFmtId="168" fontId="16" fillId="0" borderId="10" xfId="1" applyNumberFormat="1" applyFont="1" applyFill="1" applyBorder="1" applyAlignment="1" applyProtection="1">
      <alignment horizontal="right"/>
    </xf>
    <xf numFmtId="1" fontId="16" fillId="0" borderId="10" xfId="1" applyNumberFormat="1" applyFont="1" applyFill="1" applyBorder="1" applyAlignment="1" applyProtection="1">
      <alignment horizontal="right"/>
    </xf>
    <xf numFmtId="165" fontId="16" fillId="0" borderId="10" xfId="1" applyNumberFormat="1" applyFont="1" applyFill="1" applyBorder="1" applyAlignment="1" applyProtection="1">
      <alignment horizontal="right"/>
    </xf>
    <xf numFmtId="0" fontId="16" fillId="0" borderId="10" xfId="0" applyFont="1" applyFill="1" applyBorder="1" applyAlignment="1" applyProtection="1">
      <alignment horizontal="right"/>
    </xf>
    <xf numFmtId="1" fontId="16" fillId="0" borderId="10" xfId="0" applyNumberFormat="1" applyFont="1" applyFill="1" applyBorder="1" applyAlignment="1" applyProtection="1">
      <alignment horizontal="right"/>
    </xf>
    <xf numFmtId="164" fontId="16" fillId="0" borderId="10" xfId="0" applyNumberFormat="1" applyFont="1" applyFill="1" applyBorder="1" applyAlignment="1" applyProtection="1">
      <alignment horizontal="right"/>
    </xf>
    <xf numFmtId="164" fontId="16" fillId="0" borderId="10" xfId="0" applyNumberFormat="1" applyFont="1" applyFill="1" applyBorder="1" applyAlignment="1" applyProtection="1">
      <alignment horizontal="right" vertical="center"/>
    </xf>
    <xf numFmtId="0" fontId="16" fillId="0" borderId="10" xfId="0" applyFont="1" applyBorder="1" applyAlignment="1" applyProtection="1">
      <alignment horizontal="right"/>
    </xf>
    <xf numFmtId="1" fontId="16" fillId="0" borderId="10" xfId="2" applyNumberFormat="1" applyFont="1" applyFill="1" applyBorder="1" applyAlignment="1" applyProtection="1">
      <alignment horizontal="right"/>
    </xf>
    <xf numFmtId="0" fontId="7" fillId="0" borderId="10" xfId="0" applyFont="1" applyBorder="1" applyAlignment="1" applyProtection="1">
      <alignment horizontal="right"/>
    </xf>
    <xf numFmtId="1" fontId="16" fillId="0" borderId="10" xfId="0" applyNumberFormat="1" applyFont="1" applyBorder="1" applyAlignment="1" applyProtection="1">
      <alignment horizontal="right"/>
    </xf>
    <xf numFmtId="1" fontId="16" fillId="0" borderId="2" xfId="0" applyNumberFormat="1" applyFont="1" applyBorder="1" applyAlignment="1" applyProtection="1">
      <alignment horizontal="right"/>
    </xf>
    <xf numFmtId="3" fontId="3" fillId="0" borderId="10" xfId="2" applyNumberFormat="1" applyFont="1" applyFill="1" applyBorder="1" applyAlignment="1" applyProtection="1">
      <alignment horizontal="right"/>
    </xf>
    <xf numFmtId="0" fontId="3" fillId="0" borderId="15" xfId="0" applyFont="1" applyBorder="1" applyAlignment="1"/>
    <xf numFmtId="0" fontId="3" fillId="0" borderId="22" xfId="0" applyFont="1" applyBorder="1" applyAlignment="1"/>
    <xf numFmtId="0" fontId="3" fillId="0" borderId="1" xfId="0" applyFont="1" applyFill="1" applyBorder="1" applyAlignment="1" applyProtection="1">
      <alignment vertical="center"/>
    </xf>
    <xf numFmtId="0" fontId="21" fillId="0" borderId="0" xfId="0" applyFont="1" applyFill="1" applyAlignment="1" applyProtection="1">
      <alignment horizontal="left" vertical="center"/>
    </xf>
    <xf numFmtId="0" fontId="21" fillId="0" borderId="1" xfId="0" applyFont="1" applyFill="1" applyBorder="1" applyAlignment="1" applyProtection="1">
      <alignment vertical="center"/>
    </xf>
    <xf numFmtId="9" fontId="4" fillId="10" borderId="10" xfId="1" applyNumberFormat="1" applyFont="1" applyFill="1" applyBorder="1" applyAlignment="1" applyProtection="1">
      <alignment horizontal="right"/>
    </xf>
    <xf numFmtId="9" fontId="4" fillId="0" borderId="10" xfId="1" applyNumberFormat="1" applyFont="1" applyFill="1" applyBorder="1" applyAlignment="1" applyProtection="1">
      <alignment horizontal="right"/>
    </xf>
    <xf numFmtId="9" fontId="3" fillId="10" borderId="10" xfId="1" applyNumberFormat="1" applyFont="1" applyFill="1" applyBorder="1" applyAlignment="1" applyProtection="1">
      <alignment horizontal="right"/>
    </xf>
    <xf numFmtId="9" fontId="4" fillId="0" borderId="14" xfId="1" applyNumberFormat="1" applyFont="1" applyFill="1" applyBorder="1" applyAlignment="1" applyProtection="1">
      <alignment horizontal="right"/>
    </xf>
    <xf numFmtId="0" fontId="4" fillId="0" borderId="0" xfId="0" applyFont="1" applyAlignment="1">
      <alignment wrapText="1"/>
    </xf>
    <xf numFmtId="0" fontId="3" fillId="0" borderId="21" xfId="0" applyFont="1" applyFill="1" applyBorder="1" applyAlignment="1">
      <alignment horizontal="left" wrapText="1"/>
    </xf>
    <xf numFmtId="0" fontId="3" fillId="0" borderId="21" xfId="0" applyFont="1" applyFill="1" applyBorder="1" applyAlignment="1">
      <alignment horizontal="left" vertical="top" wrapText="1"/>
    </xf>
    <xf numFmtId="0" fontId="3" fillId="0" borderId="20" xfId="0" applyFont="1" applyFill="1" applyBorder="1" applyAlignment="1">
      <alignment horizontal="left" wrapText="1"/>
    </xf>
    <xf numFmtId="0" fontId="3" fillId="0" borderId="0" xfId="0" applyFont="1" applyFill="1" applyAlignment="1" applyProtection="1">
      <alignment horizontal="left" wrapText="1"/>
    </xf>
    <xf numFmtId="0" fontId="3" fillId="0" borderId="10" xfId="0" applyFont="1" applyFill="1" applyBorder="1" applyAlignment="1"/>
    <xf numFmtId="168" fontId="3" fillId="0" borderId="0" xfId="1" applyNumberFormat="1" applyFont="1" applyFill="1" applyBorder="1" applyAlignment="1">
      <alignment horizontal="right"/>
    </xf>
    <xf numFmtId="0" fontId="3" fillId="0" borderId="0" xfId="0" applyFont="1" applyFill="1" applyAlignment="1" applyProtection="1">
      <alignment wrapText="1"/>
    </xf>
    <xf numFmtId="0" fontId="6" fillId="2" borderId="11" xfId="0" applyFont="1" applyFill="1" applyBorder="1" applyAlignment="1" applyProtection="1">
      <alignment horizontal="center" wrapText="1"/>
    </xf>
    <xf numFmtId="1" fontId="3" fillId="0" borderId="10" xfId="0" applyNumberFormat="1" applyFont="1" applyFill="1" applyBorder="1" applyAlignment="1" applyProtection="1">
      <alignment vertical="center"/>
    </xf>
    <xf numFmtId="1" fontId="3" fillId="0" borderId="0" xfId="0" applyNumberFormat="1" applyFont="1" applyFill="1"/>
    <xf numFmtId="1" fontId="0" fillId="0" borderId="0" xfId="0" applyNumberFormat="1"/>
    <xf numFmtId="1" fontId="4" fillId="0" borderId="10" xfId="0" applyNumberFormat="1" applyFont="1" applyFill="1" applyBorder="1"/>
    <xf numFmtId="0" fontId="4" fillId="0" borderId="10" xfId="0" applyFont="1" applyFill="1" applyBorder="1"/>
    <xf numFmtId="9" fontId="4" fillId="0" borderId="10" xfId="2" applyFont="1" applyFill="1" applyBorder="1"/>
    <xf numFmtId="2" fontId="3" fillId="0" borderId="10" xfId="1" applyNumberFormat="1" applyFont="1" applyFill="1" applyBorder="1" applyAlignment="1" applyProtection="1">
      <alignment horizontal="right" indent="1"/>
    </xf>
    <xf numFmtId="2" fontId="3" fillId="0" borderId="10" xfId="1" applyNumberFormat="1" applyFont="1" applyFill="1" applyBorder="1" applyAlignment="1" applyProtection="1"/>
    <xf numFmtId="2" fontId="3" fillId="0" borderId="10" xfId="0" applyNumberFormat="1" applyFont="1" applyFill="1" applyBorder="1" applyAlignment="1" applyProtection="1"/>
    <xf numFmtId="164" fontId="4" fillId="0" borderId="10" xfId="0" applyNumberFormat="1" applyFont="1" applyFill="1" applyBorder="1"/>
    <xf numFmtId="9" fontId="4" fillId="0" borderId="10" xfId="2" applyFont="1" applyFill="1" applyBorder="1" applyAlignment="1" applyProtection="1"/>
    <xf numFmtId="1" fontId="3" fillId="0" borderId="11" xfId="0" applyNumberFormat="1" applyFont="1" applyFill="1" applyBorder="1" applyAlignment="1" applyProtection="1">
      <alignment horizontal="right" vertical="center"/>
    </xf>
    <xf numFmtId="9" fontId="3" fillId="0" borderId="11" xfId="2" applyFont="1" applyFill="1" applyBorder="1" applyAlignment="1" applyProtection="1">
      <alignment horizontal="right" vertical="center"/>
    </xf>
    <xf numFmtId="2" fontId="3" fillId="0" borderId="11" xfId="0" applyNumberFormat="1" applyFont="1" applyFill="1" applyBorder="1" applyAlignment="1" applyProtection="1">
      <alignment horizontal="right" vertical="center"/>
    </xf>
    <xf numFmtId="2" fontId="4" fillId="10" borderId="14" xfId="2" applyNumberFormat="1" applyFont="1" applyFill="1" applyBorder="1" applyAlignment="1" applyProtection="1">
      <alignment horizontal="right"/>
    </xf>
    <xf numFmtId="168" fontId="3" fillId="0" borderId="10" xfId="1" applyNumberFormat="1" applyFont="1" applyFill="1" applyBorder="1" applyAlignment="1" applyProtection="1">
      <alignment horizontal="right"/>
    </xf>
    <xf numFmtId="1" fontId="3" fillId="0" borderId="10" xfId="1" applyNumberFormat="1" applyFont="1" applyFill="1" applyBorder="1" applyAlignment="1" applyProtection="1">
      <alignment horizontal="right"/>
    </xf>
    <xf numFmtId="0" fontId="3" fillId="0" borderId="0" xfId="0" applyFont="1" applyFill="1" applyBorder="1" applyAlignment="1">
      <alignment vertical="top" wrapText="1"/>
    </xf>
    <xf numFmtId="0" fontId="0" fillId="0" borderId="0" xfId="0" applyFont="1"/>
    <xf numFmtId="9" fontId="3" fillId="0" borderId="10" xfId="2" applyFont="1" applyFill="1" applyBorder="1" applyAlignment="1">
      <alignment horizontal="right"/>
    </xf>
    <xf numFmtId="2" fontId="3" fillId="0" borderId="10" xfId="0" applyNumberFormat="1" applyFont="1" applyFill="1" applyBorder="1" applyAlignment="1">
      <alignment horizontal="right"/>
    </xf>
    <xf numFmtId="0" fontId="3" fillId="0" borderId="15" xfId="0" applyFont="1" applyFill="1" applyBorder="1" applyAlignment="1"/>
    <xf numFmtId="2" fontId="3" fillId="0" borderId="10" xfId="1" applyNumberFormat="1" applyFont="1" applyFill="1" applyBorder="1" applyAlignment="1" applyProtection="1">
      <alignment horizontal="right"/>
    </xf>
    <xf numFmtId="2" fontId="3" fillId="0" borderId="10" xfId="0" applyNumberFormat="1" applyFont="1" applyFill="1" applyBorder="1" applyAlignment="1" applyProtection="1">
      <alignment horizontal="right"/>
    </xf>
    <xf numFmtId="1" fontId="3" fillId="10" borderId="10" xfId="0" applyNumberFormat="1" applyFont="1" applyFill="1" applyBorder="1" applyAlignment="1">
      <alignment horizontal="right" vertical="center"/>
    </xf>
    <xf numFmtId="1" fontId="3" fillId="10" borderId="10" xfId="0" applyNumberFormat="1" applyFont="1" applyFill="1" applyBorder="1" applyAlignment="1">
      <alignment horizontal="right" vertical="top"/>
    </xf>
    <xf numFmtId="0" fontId="0" fillId="0" borderId="0" xfId="0" applyAlignment="1">
      <alignment vertical="top" wrapText="1"/>
    </xf>
    <xf numFmtId="1" fontId="3" fillId="0" borderId="0" xfId="0" applyNumberFormat="1" applyFont="1" applyFill="1" applyAlignment="1" applyProtection="1">
      <alignment horizontal="left" vertical="center"/>
    </xf>
    <xf numFmtId="1" fontId="21" fillId="0" borderId="1" xfId="0" applyNumberFormat="1" applyFont="1" applyFill="1" applyBorder="1" applyAlignment="1" applyProtection="1">
      <alignment vertical="center"/>
    </xf>
    <xf numFmtId="1" fontId="6" fillId="3" borderId="6" xfId="0" applyNumberFormat="1" applyFont="1" applyFill="1" applyBorder="1" applyAlignment="1" applyProtection="1"/>
    <xf numFmtId="1" fontId="3" fillId="0" borderId="0" xfId="0" applyNumberFormat="1" applyFont="1" applyFill="1" applyAlignment="1" applyProtection="1">
      <alignment horizontal="left" wrapText="1"/>
    </xf>
    <xf numFmtId="1" fontId="3" fillId="0" borderId="0" xfId="0" applyNumberFormat="1" applyFont="1" applyFill="1" applyAlignment="1">
      <alignment wrapText="1"/>
    </xf>
    <xf numFmtId="3" fontId="7" fillId="12" borderId="10" xfId="0" applyNumberFormat="1" applyFont="1" applyFill="1" applyBorder="1" applyProtection="1"/>
    <xf numFmtId="0" fontId="3" fillId="0" borderId="0" xfId="0" applyFont="1" applyFill="1" applyBorder="1" applyAlignment="1" applyProtection="1">
      <alignment horizontal="center" vertical="center"/>
    </xf>
    <xf numFmtId="0" fontId="3" fillId="0" borderId="10" xfId="0" applyFont="1" applyBorder="1" applyAlignment="1">
      <alignment horizontal="right"/>
    </xf>
    <xf numFmtId="0" fontId="3" fillId="10" borderId="10" xfId="0" applyFont="1" applyFill="1" applyBorder="1" applyAlignment="1">
      <alignment horizontal="right"/>
    </xf>
    <xf numFmtId="0" fontId="3" fillId="0" borderId="14" xfId="0" applyFont="1" applyBorder="1" applyAlignment="1">
      <alignment horizontal="right"/>
    </xf>
    <xf numFmtId="0" fontId="3" fillId="0" borderId="10" xfId="0" applyFont="1" applyFill="1" applyBorder="1" applyAlignment="1">
      <alignment horizontal="right"/>
    </xf>
    <xf numFmtId="0" fontId="3" fillId="10" borderId="2" xfId="0" applyFont="1" applyFill="1" applyBorder="1" applyAlignment="1">
      <alignment horizontal="right"/>
    </xf>
    <xf numFmtId="0" fontId="3" fillId="0" borderId="2" xfId="0" applyFont="1" applyBorder="1" applyAlignment="1">
      <alignment horizontal="right"/>
    </xf>
    <xf numFmtId="0" fontId="3" fillId="0" borderId="28" xfId="0" applyFont="1" applyBorder="1" applyAlignment="1">
      <alignment horizontal="right"/>
    </xf>
    <xf numFmtId="0" fontId="6" fillId="9" borderId="20" xfId="0" applyNumberFormat="1" applyFont="1" applyFill="1" applyBorder="1" applyAlignment="1" applyProtection="1">
      <alignment horizontal="center" wrapText="1"/>
    </xf>
    <xf numFmtId="3" fontId="19" fillId="0" borderId="11" xfId="0" applyNumberFormat="1" applyFont="1" applyFill="1" applyBorder="1" applyAlignment="1" applyProtection="1">
      <alignment horizontal="right" vertical="center" wrapText="1"/>
    </xf>
    <xf numFmtId="3" fontId="3" fillId="0" borderId="31"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horizontal="right" vertical="center" wrapText="1"/>
      <protection locked="0"/>
    </xf>
    <xf numFmtId="4" fontId="3" fillId="0" borderId="10" xfId="0" applyNumberFormat="1" applyFont="1" applyFill="1" applyBorder="1" applyAlignment="1" applyProtection="1">
      <alignment horizontal="right" vertical="center" wrapText="1"/>
      <protection locked="0"/>
    </xf>
    <xf numFmtId="1" fontId="3" fillId="0" borderId="10" xfId="1" applyNumberFormat="1" applyFont="1" applyFill="1" applyBorder="1" applyAlignment="1" applyProtection="1">
      <alignment horizontal="right" vertical="center" wrapText="1"/>
      <protection locked="0"/>
    </xf>
    <xf numFmtId="164" fontId="3" fillId="0" borderId="10" xfId="6" applyNumberFormat="1" applyFont="1" applyFill="1" applyBorder="1" applyAlignment="1">
      <alignment horizontal="right"/>
    </xf>
    <xf numFmtId="166" fontId="4" fillId="0" borderId="10" xfId="8" applyNumberFormat="1" applyFont="1" applyFill="1" applyBorder="1" applyAlignment="1">
      <alignment horizontal="right"/>
    </xf>
    <xf numFmtId="1" fontId="3" fillId="0" borderId="10" xfId="11" applyNumberFormat="1" applyFont="1" applyFill="1" applyBorder="1" applyAlignment="1">
      <alignment horizontal="right"/>
    </xf>
    <xf numFmtId="164" fontId="3" fillId="0" borderId="10" xfId="0" applyNumberFormat="1" applyFont="1" applyFill="1" applyBorder="1" applyAlignment="1">
      <alignment horizontal="right"/>
    </xf>
    <xf numFmtId="3" fontId="4" fillId="0" borderId="10" xfId="1" applyNumberFormat="1" applyFont="1" applyFill="1" applyBorder="1" applyAlignment="1">
      <alignment horizontal="right"/>
    </xf>
    <xf numFmtId="1" fontId="3" fillId="0" borderId="15" xfId="0" applyNumberFormat="1" applyFont="1" applyFill="1" applyBorder="1" applyAlignment="1" applyProtection="1"/>
    <xf numFmtId="1" fontId="3" fillId="0" borderId="10" xfId="6" applyNumberFormat="1" applyFont="1" applyFill="1" applyBorder="1" applyAlignment="1">
      <alignment horizontal="right"/>
    </xf>
    <xf numFmtId="165" fontId="4" fillId="0" borderId="10" xfId="8" applyNumberFormat="1" applyFont="1" applyFill="1" applyBorder="1" applyAlignment="1">
      <alignment horizontal="right"/>
    </xf>
    <xf numFmtId="166" fontId="4" fillId="0" borderId="18" xfId="8" applyNumberFormat="1" applyFont="1" applyFill="1" applyBorder="1" applyAlignment="1">
      <alignment horizontal="right"/>
    </xf>
    <xf numFmtId="164" fontId="3" fillId="0" borderId="10" xfId="11" applyNumberFormat="1" applyFont="1" applyFill="1" applyBorder="1" applyAlignment="1">
      <alignment horizontal="right"/>
    </xf>
    <xf numFmtId="164" fontId="3" fillId="0" borderId="18" xfId="11" applyNumberFormat="1" applyFont="1" applyFill="1" applyBorder="1" applyAlignment="1">
      <alignment horizontal="right"/>
    </xf>
    <xf numFmtId="0" fontId="3" fillId="0" borderId="18" xfId="0" applyFont="1" applyFill="1" applyBorder="1" applyAlignment="1">
      <alignment horizontal="right"/>
    </xf>
    <xf numFmtId="3" fontId="4" fillId="0" borderId="18" xfId="1" applyNumberFormat="1" applyFont="1" applyFill="1" applyBorder="1" applyAlignment="1">
      <alignment horizontal="right"/>
    </xf>
    <xf numFmtId="164" fontId="26" fillId="0" borderId="10" xfId="0" applyNumberFormat="1" applyFont="1" applyFill="1" applyBorder="1"/>
    <xf numFmtId="1" fontId="26" fillId="0" borderId="10" xfId="0" applyNumberFormat="1" applyFont="1" applyBorder="1"/>
    <xf numFmtId="1" fontId="4" fillId="0" borderId="10" xfId="0" applyNumberFormat="1" applyFont="1" applyBorder="1"/>
    <xf numFmtId="1" fontId="4" fillId="0" borderId="10" xfId="2" applyNumberFormat="1" applyFont="1" applyFill="1" applyBorder="1" applyAlignment="1" applyProtection="1"/>
    <xf numFmtId="164" fontId="26" fillId="0" borderId="18" xfId="0" applyNumberFormat="1" applyFont="1" applyFill="1" applyBorder="1"/>
    <xf numFmtId="1" fontId="3" fillId="0" borderId="10" xfId="4" applyNumberFormat="1" applyFont="1" applyFill="1" applyBorder="1" applyAlignment="1">
      <alignment horizontal="right"/>
    </xf>
    <xf numFmtId="1" fontId="10" fillId="0" borderId="10" xfId="4" applyNumberFormat="1" applyFont="1" applyFill="1" applyBorder="1" applyAlignment="1">
      <alignment horizontal="right"/>
    </xf>
    <xf numFmtId="1" fontId="4" fillId="0" borderId="10" xfId="0" applyNumberFormat="1" applyFont="1" applyFill="1" applyBorder="1" applyAlignment="1">
      <alignment horizontal="right"/>
    </xf>
    <xf numFmtId="1" fontId="4" fillId="0" borderId="18" xfId="0" applyNumberFormat="1" applyFont="1" applyFill="1" applyBorder="1" applyAlignment="1">
      <alignment horizontal="right"/>
    </xf>
    <xf numFmtId="1" fontId="3" fillId="0" borderId="18" xfId="4" applyNumberFormat="1" applyFont="1" applyFill="1" applyBorder="1" applyAlignment="1">
      <alignment horizontal="right"/>
    </xf>
    <xf numFmtId="1" fontId="3" fillId="0" borderId="18" xfId="11" applyNumberFormat="1" applyFont="1" applyFill="1" applyBorder="1" applyAlignment="1">
      <alignment horizontal="right"/>
    </xf>
    <xf numFmtId="1" fontId="24" fillId="0" borderId="0" xfId="0" applyNumberFormat="1" applyFont="1" applyFill="1" applyAlignment="1" applyProtection="1">
      <alignment horizontal="left" vertical="center"/>
    </xf>
    <xf numFmtId="1" fontId="4" fillId="0" borderId="0" xfId="0" applyNumberFormat="1" applyFont="1" applyFill="1" applyAlignment="1" applyProtection="1">
      <alignment horizontal="left" vertical="center"/>
    </xf>
    <xf numFmtId="0" fontId="3" fillId="0" borderId="2" xfId="0" applyFont="1" applyFill="1" applyBorder="1" applyAlignment="1">
      <alignment horizontal="right"/>
    </xf>
    <xf numFmtId="0" fontId="7" fillId="0" borderId="0" xfId="0" applyFont="1" applyFill="1"/>
    <xf numFmtId="0" fontId="7" fillId="0" borderId="0" xfId="0" applyFont="1" applyFill="1" applyAlignment="1">
      <alignment horizontal="center"/>
    </xf>
    <xf numFmtId="0" fontId="7" fillId="0" borderId="0" xfId="0" applyFont="1" applyFill="1" applyAlignment="1">
      <alignment horizontal="left"/>
    </xf>
    <xf numFmtId="1" fontId="7" fillId="0" borderId="0" xfId="0" applyNumberFormat="1" applyFont="1" applyFill="1"/>
    <xf numFmtId="0" fontId="31" fillId="0" borderId="0" xfId="0" applyFont="1"/>
    <xf numFmtId="0" fontId="7" fillId="0" borderId="0" xfId="0" applyFont="1" applyFill="1" applyAlignment="1">
      <alignment horizontal="right"/>
    </xf>
    <xf numFmtId="0" fontId="7" fillId="0" borderId="0" xfId="0" applyFont="1"/>
    <xf numFmtId="0" fontId="7" fillId="0" borderId="0" xfId="2" applyNumberFormat="1" applyFont="1" applyFill="1"/>
    <xf numFmtId="169" fontId="3" fillId="0" borderId="10" xfId="11" applyNumberFormat="1" applyFont="1" applyFill="1" applyBorder="1" applyAlignment="1">
      <alignment horizontal="right"/>
    </xf>
    <xf numFmtId="169" fontId="4" fillId="0" borderId="10" xfId="0" applyNumberFormat="1" applyFont="1" applyFill="1" applyBorder="1" applyAlignment="1">
      <alignment horizontal="right"/>
    </xf>
    <xf numFmtId="169" fontId="4" fillId="0" borderId="10" xfId="8" applyNumberFormat="1" applyFont="1" applyFill="1" applyBorder="1" applyAlignment="1">
      <alignment horizontal="right"/>
    </xf>
    <xf numFmtId="170" fontId="4" fillId="0" borderId="10" xfId="8" applyNumberFormat="1" applyFont="1" applyFill="1" applyBorder="1" applyAlignment="1">
      <alignment horizontal="right"/>
    </xf>
    <xf numFmtId="170" fontId="3" fillId="0" borderId="10" xfId="6" applyNumberFormat="1" applyFont="1" applyFill="1" applyBorder="1" applyAlignment="1">
      <alignment horizontal="right"/>
    </xf>
    <xf numFmtId="170" fontId="4" fillId="0" borderId="10" xfId="0" applyNumberFormat="1" applyFont="1" applyFill="1" applyBorder="1" applyAlignment="1">
      <alignment horizontal="right"/>
    </xf>
    <xf numFmtId="170" fontId="3" fillId="0" borderId="10" xfId="11" applyNumberFormat="1" applyFont="1" applyFill="1" applyBorder="1" applyAlignment="1">
      <alignment horizontal="right"/>
    </xf>
    <xf numFmtId="171" fontId="3" fillId="0" borderId="18" xfId="11" applyNumberFormat="1" applyFont="1" applyFill="1" applyBorder="1" applyAlignment="1">
      <alignment horizontal="right"/>
    </xf>
    <xf numFmtId="171" fontId="4" fillId="0" borderId="18" xfId="0" applyNumberFormat="1" applyFont="1" applyFill="1" applyBorder="1" applyAlignment="1">
      <alignment horizontal="right"/>
    </xf>
    <xf numFmtId="171" fontId="4" fillId="0" borderId="18" xfId="8" applyNumberFormat="1" applyFont="1" applyFill="1" applyBorder="1" applyAlignment="1">
      <alignment horizontal="right"/>
    </xf>
    <xf numFmtId="170" fontId="3" fillId="0" borderId="18" xfId="6" applyNumberFormat="1" applyFont="1" applyFill="1" applyBorder="1" applyAlignment="1">
      <alignment horizontal="right"/>
    </xf>
    <xf numFmtId="170" fontId="4" fillId="0" borderId="18" xfId="0" applyNumberFormat="1" applyFont="1" applyFill="1" applyBorder="1" applyAlignment="1">
      <alignment horizontal="right"/>
    </xf>
    <xf numFmtId="170" fontId="3" fillId="0" borderId="18" xfId="11" applyNumberFormat="1" applyFont="1" applyFill="1" applyBorder="1" applyAlignment="1">
      <alignment horizontal="right"/>
    </xf>
    <xf numFmtId="169" fontId="3" fillId="0" borderId="18" xfId="11" applyNumberFormat="1" applyFont="1" applyFill="1" applyBorder="1" applyAlignment="1">
      <alignment horizontal="right"/>
    </xf>
    <xf numFmtId="0" fontId="2" fillId="0" borderId="0" xfId="0" applyFont="1" applyFill="1" applyAlignment="1" applyProtection="1">
      <alignment vertical="center"/>
    </xf>
    <xf numFmtId="9" fontId="4" fillId="0" borderId="10" xfId="0" applyNumberFormat="1" applyFont="1" applyBorder="1"/>
    <xf numFmtId="164" fontId="3" fillId="0" borderId="11" xfId="0" applyNumberFormat="1" applyFont="1" applyFill="1" applyBorder="1" applyAlignment="1">
      <alignment horizontal="right"/>
    </xf>
    <xf numFmtId="9" fontId="4" fillId="0" borderId="10" xfId="0" applyNumberFormat="1" applyFont="1" applyFill="1" applyBorder="1"/>
    <xf numFmtId="0" fontId="6" fillId="4" borderId="14" xfId="0" applyFont="1" applyFill="1" applyBorder="1" applyAlignment="1">
      <alignment vertical="center" textRotation="90"/>
    </xf>
    <xf numFmtId="0" fontId="6" fillId="4" borderId="20" xfId="0" applyFont="1" applyFill="1" applyBorder="1" applyAlignment="1">
      <alignment vertical="center" textRotation="90"/>
    </xf>
    <xf numFmtId="0" fontId="6" fillId="4" borderId="11" xfId="0" applyFont="1" applyFill="1" applyBorder="1" applyAlignment="1">
      <alignment vertical="center" textRotation="90"/>
    </xf>
    <xf numFmtId="0" fontId="4" fillId="0" borderId="21" xfId="0" applyFont="1" applyBorder="1" applyAlignment="1">
      <alignment horizontal="left" vertical="top" wrapText="1"/>
    </xf>
    <xf numFmtId="0" fontId="6" fillId="2" borderId="2" xfId="0" applyFont="1" applyFill="1" applyBorder="1" applyAlignment="1">
      <alignment vertical="center" textRotation="90"/>
    </xf>
    <xf numFmtId="0" fontId="6" fillId="2" borderId="3" xfId="0" applyFont="1" applyFill="1" applyBorder="1" applyAlignment="1">
      <alignment vertical="center" textRotation="90"/>
    </xf>
    <xf numFmtId="0" fontId="3" fillId="0" borderId="20" xfId="0" applyFont="1" applyFill="1" applyBorder="1" applyAlignment="1">
      <alignment horizontal="left" wrapText="1"/>
    </xf>
    <xf numFmtId="0" fontId="3" fillId="0" borderId="21" xfId="0" applyFont="1" applyFill="1" applyBorder="1" applyAlignment="1">
      <alignment horizontal="left" vertical="top" wrapText="1"/>
    </xf>
    <xf numFmtId="0" fontId="3" fillId="0" borderId="20" xfId="0" applyFont="1" applyFill="1" applyBorder="1" applyAlignment="1">
      <alignment horizontal="left" vertical="center" wrapText="1"/>
    </xf>
    <xf numFmtId="0" fontId="4" fillId="0" borderId="20" xfId="0" applyFont="1" applyBorder="1" applyAlignment="1">
      <alignment horizontal="left" vertical="center" wrapText="1"/>
    </xf>
    <xf numFmtId="0" fontId="6" fillId="3" borderId="14" xfId="0" applyFont="1" applyFill="1" applyBorder="1" applyAlignment="1">
      <alignment horizontal="center" vertical="center" textRotation="90"/>
    </xf>
    <xf numFmtId="0" fontId="6" fillId="3" borderId="11" xfId="0" applyFont="1" applyFill="1" applyBorder="1" applyAlignment="1">
      <alignment horizontal="center" vertical="center" textRotation="90"/>
    </xf>
    <xf numFmtId="0" fontId="6" fillId="3" borderId="20" xfId="0" applyFont="1" applyFill="1" applyBorder="1" applyAlignment="1">
      <alignment horizontal="center" vertical="center" textRotation="90"/>
    </xf>
    <xf numFmtId="0" fontId="6" fillId="5" borderId="22" xfId="0" applyFont="1" applyFill="1" applyBorder="1" applyAlignment="1">
      <alignment horizontal="center" vertical="center" textRotation="90"/>
    </xf>
    <xf numFmtId="0" fontId="6" fillId="5" borderId="23" xfId="0" applyFont="1" applyFill="1" applyBorder="1" applyAlignment="1">
      <alignment horizontal="center" vertical="center" textRotation="90"/>
    </xf>
    <xf numFmtId="0" fontId="6" fillId="5" borderId="24" xfId="0" applyFont="1" applyFill="1" applyBorder="1" applyAlignment="1">
      <alignment horizontal="center" vertical="center" textRotation="90"/>
    </xf>
    <xf numFmtId="0" fontId="6" fillId="6" borderId="25" xfId="0" applyFont="1" applyFill="1" applyBorder="1" applyAlignment="1">
      <alignment vertical="center" textRotation="90"/>
    </xf>
    <xf numFmtId="0" fontId="6" fillId="6" borderId="26" xfId="0" applyFont="1" applyFill="1" applyBorder="1" applyAlignment="1">
      <alignment vertical="center" textRotation="90"/>
    </xf>
    <xf numFmtId="0" fontId="3" fillId="0" borderId="0" xfId="0" applyFont="1" applyFill="1" applyBorder="1" applyAlignment="1">
      <alignment horizontal="left" vertical="top" wrapText="1"/>
    </xf>
    <xf numFmtId="0" fontId="3" fillId="0" borderId="21" xfId="0" applyFont="1" applyFill="1" applyBorder="1" applyAlignment="1">
      <alignment horizontal="left" wrapText="1"/>
    </xf>
    <xf numFmtId="0" fontId="4" fillId="0" borderId="21" xfId="0" applyFont="1" applyBorder="1" applyAlignment="1">
      <alignment horizontal="left" wrapText="1"/>
    </xf>
    <xf numFmtId="0" fontId="6" fillId="7" borderId="3" xfId="0" applyFont="1" applyFill="1" applyBorder="1" applyAlignment="1">
      <alignment vertical="center" textRotation="90"/>
    </xf>
    <xf numFmtId="0" fontId="6" fillId="7" borderId="15" xfId="0" applyFont="1" applyFill="1" applyBorder="1" applyAlignment="1">
      <alignment vertical="center" textRotation="90"/>
    </xf>
    <xf numFmtId="0" fontId="4" fillId="0" borderId="0" xfId="0" applyFont="1" applyAlignment="1">
      <alignment horizontal="left" wrapText="1"/>
    </xf>
    <xf numFmtId="0" fontId="6" fillId="6" borderId="14" xfId="0" applyFont="1" applyFill="1" applyBorder="1" applyAlignment="1">
      <alignment horizontal="left" vertical="top" wrapText="1"/>
    </xf>
    <xf numFmtId="0" fontId="6" fillId="6" borderId="11" xfId="0" applyFont="1" applyFill="1" applyBorder="1" applyAlignment="1">
      <alignment horizontal="left" vertical="top" wrapText="1"/>
    </xf>
    <xf numFmtId="0" fontId="4" fillId="0" borderId="0" xfId="0" applyFont="1" applyAlignment="1">
      <alignment horizontal="left" vertical="top" wrapText="1"/>
    </xf>
    <xf numFmtId="0" fontId="3" fillId="0" borderId="27" xfId="0" applyFont="1" applyFill="1" applyBorder="1" applyAlignment="1">
      <alignment horizontal="left" vertical="top" wrapText="1"/>
    </xf>
    <xf numFmtId="0" fontId="4" fillId="0" borderId="0" xfId="0" applyFont="1" applyAlignment="1">
      <alignment horizontal="left" vertical="top"/>
    </xf>
    <xf numFmtId="0" fontId="4" fillId="0" borderId="0" xfId="0" applyFont="1" applyBorder="1" applyAlignment="1">
      <alignment horizontal="left" vertical="top" wrapText="1"/>
    </xf>
    <xf numFmtId="0" fontId="6" fillId="9" borderId="2" xfId="0" applyFont="1" applyFill="1" applyBorder="1" applyAlignment="1">
      <alignment vertical="center" textRotation="90"/>
    </xf>
    <xf numFmtId="0" fontId="6" fillId="9" borderId="3" xfId="0" applyFont="1" applyFill="1" applyBorder="1" applyAlignment="1">
      <alignment vertical="center" textRotation="90"/>
    </xf>
    <xf numFmtId="0" fontId="6" fillId="9" borderId="22" xfId="0" applyFont="1" applyFill="1" applyBorder="1" applyAlignment="1">
      <alignment vertical="center" textRotation="90"/>
    </xf>
    <xf numFmtId="0" fontId="6" fillId="8" borderId="22" xfId="0" applyFont="1" applyFill="1" applyBorder="1" applyAlignment="1">
      <alignment horizontal="center" vertical="center" textRotation="90"/>
    </xf>
    <xf numFmtId="0" fontId="6" fillId="8" borderId="23" xfId="0" applyFont="1" applyFill="1" applyBorder="1" applyAlignment="1">
      <alignment horizontal="center" vertical="center" textRotation="90"/>
    </xf>
    <xf numFmtId="0" fontId="6" fillId="8" borderId="24" xfId="0" applyFont="1" applyFill="1" applyBorder="1" applyAlignment="1">
      <alignment horizontal="center" vertical="center" textRotation="90"/>
    </xf>
    <xf numFmtId="0" fontId="6" fillId="8" borderId="4" xfId="0" applyFont="1" applyFill="1" applyBorder="1" applyAlignment="1" applyProtection="1">
      <alignment horizontal="center"/>
    </xf>
    <xf numFmtId="0" fontId="6" fillId="8" borderId="5" xfId="0" applyFont="1" applyFill="1" applyBorder="1" applyAlignment="1" applyProtection="1">
      <alignment horizontal="center"/>
    </xf>
    <xf numFmtId="0" fontId="6" fillId="8" borderId="6" xfId="0" applyFont="1" applyFill="1" applyBorder="1" applyAlignment="1" applyProtection="1">
      <alignment horizontal="center"/>
    </xf>
    <xf numFmtId="0" fontId="6" fillId="6" borderId="4" xfId="0" applyFont="1" applyFill="1" applyBorder="1" applyAlignment="1" applyProtection="1">
      <alignment horizontal="center"/>
    </xf>
    <xf numFmtId="0" fontId="6" fillId="6" borderId="5" xfId="0" applyFont="1" applyFill="1" applyBorder="1" applyAlignment="1" applyProtection="1">
      <alignment horizontal="center"/>
    </xf>
    <xf numFmtId="0" fontId="6" fillId="6" borderId="6" xfId="0" applyFont="1" applyFill="1" applyBorder="1" applyAlignment="1" applyProtection="1">
      <alignment horizontal="center"/>
    </xf>
    <xf numFmtId="0" fontId="6" fillId="7" borderId="4" xfId="0" applyFont="1" applyFill="1" applyBorder="1" applyAlignment="1" applyProtection="1">
      <alignment horizontal="center"/>
    </xf>
    <xf numFmtId="0" fontId="6" fillId="7" borderId="5" xfId="0" applyFont="1" applyFill="1" applyBorder="1" applyAlignment="1" applyProtection="1">
      <alignment horizontal="center"/>
    </xf>
    <xf numFmtId="0" fontId="6" fillId="7" borderId="6" xfId="0" applyFont="1" applyFill="1" applyBorder="1" applyAlignment="1" applyProtection="1">
      <alignment horizontal="center"/>
    </xf>
    <xf numFmtId="0" fontId="3" fillId="0" borderId="1" xfId="0" applyFont="1" applyFill="1" applyBorder="1" applyAlignment="1" applyProtection="1">
      <alignment horizontal="center" vertical="center"/>
    </xf>
    <xf numFmtId="2" fontId="3" fillId="0" borderId="1" xfId="0" applyNumberFormat="1" applyFont="1" applyFill="1" applyBorder="1" applyAlignment="1" applyProtection="1">
      <alignment horizontal="center" vertical="center"/>
    </xf>
    <xf numFmtId="0" fontId="6" fillId="9" borderId="4" xfId="0" applyFont="1" applyFill="1" applyBorder="1" applyAlignment="1" applyProtection="1">
      <alignment horizontal="center"/>
    </xf>
    <xf numFmtId="0" fontId="6" fillId="9" borderId="5" xfId="0" applyFont="1" applyFill="1" applyBorder="1" applyAlignment="1" applyProtection="1">
      <alignment horizontal="center"/>
    </xf>
    <xf numFmtId="0" fontId="6" fillId="9" borderId="6" xfId="0" applyFont="1" applyFill="1" applyBorder="1" applyAlignment="1" applyProtection="1">
      <alignment horizontal="center"/>
    </xf>
    <xf numFmtId="0" fontId="6" fillId="4" borderId="7" xfId="0" applyFont="1" applyFill="1" applyBorder="1" applyAlignment="1" applyProtection="1">
      <alignment horizontal="center"/>
    </xf>
    <xf numFmtId="0" fontId="6" fillId="4" borderId="8" xfId="0" applyFont="1" applyFill="1" applyBorder="1" applyAlignment="1" applyProtection="1">
      <alignment horizontal="center"/>
    </xf>
    <xf numFmtId="0" fontId="6" fillId="4" borderId="9" xfId="0" applyFont="1" applyFill="1" applyBorder="1" applyAlignment="1" applyProtection="1">
      <alignment horizontal="center"/>
    </xf>
    <xf numFmtId="0" fontId="6" fillId="5" borderId="4"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6" fillId="5" borderId="5"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5" xfId="0" applyFont="1" applyFill="1" applyBorder="1" applyAlignment="1" applyProtection="1">
      <alignment horizontal="center"/>
    </xf>
    <xf numFmtId="0" fontId="6" fillId="3" borderId="6" xfId="0" applyFont="1" applyFill="1" applyBorder="1" applyAlignment="1" applyProtection="1">
      <alignment horizontal="center"/>
    </xf>
    <xf numFmtId="0" fontId="3" fillId="0" borderId="0" xfId="0" applyFont="1" applyFill="1" applyAlignment="1" applyProtection="1">
      <alignment horizontal="left" vertical="top" wrapText="1"/>
    </xf>
    <xf numFmtId="0" fontId="7" fillId="0" borderId="0" xfId="0" applyFont="1" applyFill="1" applyAlignment="1">
      <alignment horizontal="left" wrapText="1"/>
    </xf>
    <xf numFmtId="0" fontId="3" fillId="0" borderId="0" xfId="0" applyFont="1" applyFill="1" applyAlignment="1">
      <alignment horizontal="left" wrapText="1"/>
    </xf>
    <xf numFmtId="0" fontId="6" fillId="2" borderId="4" xfId="0" applyFont="1" applyFill="1" applyBorder="1" applyAlignment="1" applyProtection="1">
      <alignment horizontal="center" wrapText="1"/>
    </xf>
    <xf numFmtId="0" fontId="6" fillId="2" borderId="5" xfId="0" applyFont="1" applyFill="1" applyBorder="1" applyAlignment="1" applyProtection="1">
      <alignment horizontal="center" wrapText="1"/>
    </xf>
    <xf numFmtId="0" fontId="6" fillId="2" borderId="6" xfId="0" applyFont="1" applyFill="1" applyBorder="1" applyAlignment="1" applyProtection="1">
      <alignment horizontal="center" wrapText="1"/>
    </xf>
  </cellXfs>
  <cellStyles count="96">
    <cellStyle name="Comma" xfId="1" builtinId="3"/>
    <cellStyle name="Comma 2" xfId="8"/>
    <cellStyle name="Comma 2 2" xfId="95"/>
    <cellStyle name="Comma 3" xfId="12"/>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Hyperlink" xfId="10" builtinId="8"/>
    <cellStyle name="Normal" xfId="0" builtinId="0"/>
    <cellStyle name="Normal 2" xfId="6"/>
    <cellStyle name="Normal 3" xfId="5"/>
    <cellStyle name="Normal 3 2 2" xfId="9"/>
    <cellStyle name="Normal 3 2 2 2" xfId="7"/>
    <cellStyle name="Normal 4" xfId="4"/>
    <cellStyle name="Normal 5" xfId="11"/>
    <cellStyle name="Normal_Low birth weight SOWC 2008" xfId="3"/>
    <cellStyle name="Percent" xfId="2" builtinId="5"/>
    <cellStyle name="Percent 2" xfId="13"/>
  </cellStyles>
  <dxfs count="159">
    <dxf>
      <font>
        <b val="0"/>
        <i val="0"/>
        <strike val="0"/>
        <condense val="0"/>
        <extend val="0"/>
        <outline val="0"/>
        <shadow val="0"/>
        <u val="none"/>
        <vertAlign val="baseline"/>
        <sz val="9"/>
        <color auto="1"/>
        <name val="Arial Narrow"/>
        <scheme val="none"/>
      </font>
      <numFmt numFmtId="1" formatCode="0"/>
      <alignment horizontal="right" vertical="bottom" textRotation="0" wrapText="0" indent="0" justifyLastLine="0" shrinkToFit="0" readingOrder="0"/>
      <border diagonalUp="0" diagonalDown="0" outline="0">
        <left style="hair">
          <color indexed="64"/>
        </left>
        <right/>
        <top style="hair">
          <color indexed="64"/>
        </top>
        <bottom style="hair">
          <color indexed="64"/>
        </bottom>
      </border>
      <protection locked="1" hidden="0"/>
    </dxf>
    <dxf>
      <font>
        <b val="0"/>
        <i val="0"/>
        <strike val="0"/>
        <condense val="0"/>
        <extend val="0"/>
        <outline val="0"/>
        <shadow val="0"/>
        <u val="none"/>
        <vertAlign val="baseline"/>
        <sz val="9"/>
        <color auto="1"/>
        <name val="Arial Narrow"/>
        <scheme val="none"/>
      </font>
      <numFmt numFmtId="1" formatCode="0"/>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alignment horizontal="right" textRotation="0" justifyLastLine="0" shrinkToFit="0" readingOrder="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7" formatCode="0.0%"/>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indexed="8"/>
        <name val="Arial Narrow"/>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5" formatCode="_(* #,##0_);_(* \(#,##0\);_(* &quot;-&quot;??_);_(@_)"/>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hair">
          <color indexed="64"/>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7" formatCode="0.0%"/>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5" formatCode="_(* #,##0_);_(* \(#,##0\);_(* &quot;-&quot;??_);_(@_)"/>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indexed="64"/>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5" formatCode="_(* #,##0_);_(* \(#,##0\);_(* &quot;-&quot;??_);_(@_)"/>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5" formatCode="_(* #,##0_);_(* \(#,##0\);_(* &quot;-&quot;??_);_(@_)"/>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5" formatCode="_(* #,##0_);_(* \(#,##0\);_(* &quot;-&quot;??_);_(@_)"/>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8"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theme="1"/>
        <name val="Arial Narrow"/>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theme="1"/>
        <name val="Arial Narrow"/>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theme="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theme="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theme="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theme="1"/>
        <name val="Arial Narrow"/>
        <scheme val="none"/>
      </font>
      <numFmt numFmtId="1" formatCode="0"/>
      <alignment horizontal="right" vertical="bottom"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theme="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theme="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theme="1"/>
        <name val="Arial Narrow"/>
        <scheme val="none"/>
      </font>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theme="1"/>
        <name val="Arial Narrow"/>
        <scheme val="none"/>
      </font>
      <numFmt numFmtId="164" formatCode="0.0"/>
      <alignment horizontal="right" textRotation="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9"/>
        <color theme="1"/>
        <name val="Arial Narrow"/>
        <scheme val="none"/>
      </font>
      <numFmt numFmtId="164" formatCode="0.0"/>
      <alignment horizontal="right" textRotation="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9"/>
        <color theme="1"/>
        <name val="Arial Narrow"/>
        <scheme val="none"/>
      </font>
      <numFmt numFmtId="165" formatCode="_(* #,##0_);_(* \(#,##0\);_(* &quot;-&quot;??_);_(@_)"/>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theme="1"/>
        <name val="Arial Narrow"/>
        <scheme val="none"/>
      </font>
      <numFmt numFmtId="165" formatCode="_(* #,##0_);_(* \(#,##0\);_(* &quot;-&quot;??_);_(@_)"/>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theme="1"/>
        <name val="Arial Narrow"/>
        <scheme val="none"/>
      </font>
      <numFmt numFmtId="165" formatCode="_(* #,##0_);_(* \(#,##0\);_(* &quot;-&quot;??_);_(@_)"/>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5" formatCode="_(* #,##0_);_(* \(#,##0\);_(* &quot;-&quot;??_);_(@_)"/>
      <fill>
        <patternFill patternType="none">
          <fgColor indexed="64"/>
          <bgColor indexed="65"/>
        </patternFill>
      </fill>
      <alignment horizontal="right" vertical="bottom" textRotation="0" wrapText="0" indent="1"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5" formatCode="_(* #,##0_);_(* \(#,##0\);_(* &quot;-&quot;??_);_(@_)"/>
      <fill>
        <patternFill patternType="none">
          <fgColor indexed="64"/>
          <bgColor indexed="65"/>
        </patternFill>
      </fill>
      <alignment horizontal="right" vertical="bottom" textRotation="0" wrapText="0" indent="1"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65" formatCode="_(* #,##0_);_(* \(#,##0\);_(* &quot;-&quot;??_);_(@_)"/>
      <fill>
        <patternFill patternType="none">
          <fgColor indexed="64"/>
          <bgColor indexed="65"/>
        </patternFill>
      </fill>
      <alignment horizontal="right" vertical="bottom" textRotation="0" wrapText="0" indent="1"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2" formatCode="0.00"/>
      <fill>
        <patternFill patternType="solid">
          <fgColor indexed="64"/>
          <bgColor theme="0"/>
        </patternFill>
      </fill>
      <alignment horizontal="right" vertical="bottom" textRotation="0" wrapText="0" indent="1"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theme="1"/>
        <name val="Arial Narrow"/>
        <scheme val="none"/>
      </font>
      <fill>
        <patternFill patternType="solid">
          <fgColor indexed="64"/>
          <bgColor theme="0"/>
        </patternFill>
      </fill>
      <alignment horizontal="right" textRotation="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9"/>
        <color theme="1"/>
        <name val="Arial Narrow"/>
        <scheme val="none"/>
      </font>
      <fill>
        <patternFill patternType="solid">
          <fgColor indexed="64"/>
          <bgColor theme="0"/>
        </patternFill>
      </fill>
      <alignment horizontal="right" textRotation="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9"/>
        <color auto="1"/>
        <name val="Arial Narrow"/>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auto="1"/>
        <name val="Arial Narrow"/>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bottom/>
        <vertical/>
        <horizontal/>
      </border>
    </dxf>
    <dxf>
      <font>
        <b val="0"/>
        <i val="0"/>
        <strike val="0"/>
        <condense val="0"/>
        <extend val="0"/>
        <outline val="0"/>
        <shadow val="0"/>
        <u val="none"/>
        <vertAlign val="baseline"/>
        <sz val="9"/>
        <color auto="1"/>
        <name val="Arial Narrow"/>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bottom/>
        <vertical/>
        <horizontal/>
      </border>
    </dxf>
    <dxf>
      <font>
        <b val="0"/>
        <i val="0"/>
        <strike val="0"/>
        <condense val="0"/>
        <extend val="0"/>
        <outline val="0"/>
        <shadow val="0"/>
        <u val="none"/>
        <vertAlign val="baseline"/>
        <sz val="9"/>
        <color auto="1"/>
        <name val="Arial Narrow"/>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bottom/>
        <vertical/>
        <horizontal/>
      </border>
    </dxf>
    <dxf>
      <font>
        <b val="0"/>
        <i val="0"/>
        <strike val="0"/>
        <condense val="0"/>
        <extend val="0"/>
        <outline val="0"/>
        <shadow val="0"/>
        <u val="none"/>
        <vertAlign val="baseline"/>
        <sz val="9"/>
        <color auto="1"/>
        <name val="Arial Narrow"/>
        <scheme val="none"/>
      </font>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bottom/>
        <vertical/>
        <horizontal/>
      </border>
    </dxf>
    <dxf>
      <font>
        <b val="0"/>
        <i val="0"/>
        <strike val="0"/>
        <condense val="0"/>
        <extend val="0"/>
        <outline val="0"/>
        <shadow val="0"/>
        <u val="none"/>
        <vertAlign val="baseline"/>
        <sz val="9"/>
        <color auto="1"/>
        <name val="Arial Narrow"/>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bottom/>
        <vertical/>
        <horizontal/>
      </border>
    </dxf>
    <dxf>
      <font>
        <b val="0"/>
        <i val="0"/>
        <strike val="0"/>
        <condense val="0"/>
        <extend val="0"/>
        <outline val="0"/>
        <shadow val="0"/>
        <u val="none"/>
        <vertAlign val="baseline"/>
        <sz val="9"/>
        <color auto="1"/>
        <name val="Arial Narrow"/>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bottom/>
        <vertical/>
        <horizontal/>
      </border>
    </dxf>
    <dxf>
      <font>
        <b val="0"/>
        <i val="0"/>
        <strike val="0"/>
        <condense val="0"/>
        <extend val="0"/>
        <outline val="0"/>
        <shadow val="0"/>
        <u val="none"/>
        <vertAlign val="baseline"/>
        <sz val="9"/>
        <color auto="1"/>
        <name val="Arial Narrow"/>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bottom/>
        <vertical/>
        <horizontal/>
      </border>
    </dxf>
    <dxf>
      <font>
        <b val="0"/>
        <i val="0"/>
        <strike val="0"/>
        <condense val="0"/>
        <extend val="0"/>
        <outline val="0"/>
        <shadow val="0"/>
        <u val="none"/>
        <vertAlign val="baseline"/>
        <sz val="9"/>
        <color auto="1"/>
        <name val="Arial Narrow"/>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bottom/>
        <vertical/>
        <horizontal/>
      </border>
    </dxf>
    <dxf>
      <font>
        <b val="0"/>
        <i val="0"/>
        <strike val="0"/>
        <condense val="0"/>
        <extend val="0"/>
        <outline val="0"/>
        <shadow val="0"/>
        <u val="none"/>
        <vertAlign val="baseline"/>
        <sz val="9"/>
        <color auto="1"/>
        <name val="Arial Narrow"/>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theme="1"/>
        <name val="Arial Narrow"/>
        <scheme val="none"/>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theme="1"/>
        <name val="Arial Narrow"/>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theme="1"/>
        <name val="Arial Narrow"/>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theme="1"/>
        <name val="Arial Narrow"/>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border>
      <protection locked="1" hidden="0"/>
    </dxf>
    <dxf>
      <font>
        <b val="0"/>
        <i val="0"/>
        <strike val="0"/>
        <condense val="0"/>
        <extend val="0"/>
        <outline val="0"/>
        <shadow val="0"/>
        <u val="none"/>
        <vertAlign val="baseline"/>
        <sz val="9"/>
        <color theme="1"/>
        <name val="Arial Narrow"/>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theme="1"/>
        <name val="Arial Narrow"/>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theme="1"/>
        <name val="Arial Narrow"/>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theme="1"/>
        <name val="Arial Narrow"/>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theme="1"/>
        <name val="Arial Narrow"/>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theme="1"/>
        <name val="Arial Narrow"/>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hair">
          <color auto="1"/>
        </left>
        <right style="hair">
          <color auto="1"/>
        </right>
        <top style="hair">
          <color auto="1"/>
        </top>
        <bottom/>
        <vertical/>
        <horizontal/>
      </border>
      <protection locked="1" hidden="0"/>
    </dxf>
    <dxf>
      <font>
        <b val="0"/>
        <i val="0"/>
        <strike val="0"/>
        <condense val="0"/>
        <extend val="0"/>
        <outline val="0"/>
        <shadow val="0"/>
        <u val="none"/>
        <vertAlign val="baseline"/>
        <sz val="9"/>
        <color theme="1"/>
        <name val="Arial Narrow"/>
        <scheme val="none"/>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9"/>
        <color theme="1"/>
        <name val="Arial Narrow"/>
        <scheme val="none"/>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9"/>
        <color theme="1"/>
        <name val="Arial Narrow"/>
        <scheme val="none"/>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9"/>
        <color theme="1"/>
        <name val="Arial Narrow"/>
        <scheme val="none"/>
      </font>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9"/>
        <color theme="1"/>
        <name val="Arial Narrow"/>
        <scheme val="none"/>
      </font>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9"/>
        <color auto="1"/>
        <name val="Arial Narrow"/>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auto="1"/>
        <name val="Arial Narrow"/>
        <scheme val="none"/>
      </font>
      <fill>
        <patternFill patternType="none">
          <fgColor indexed="64"/>
          <bgColor indexed="65"/>
        </patternFill>
      </fill>
      <alignment horizontal="center" vertical="top"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9"/>
        <color auto="1"/>
        <name val="Arial Narrow"/>
        <scheme val="none"/>
      </font>
      <fill>
        <patternFill patternType="none">
          <fgColor indexed="64"/>
          <bgColor indexed="65"/>
        </patternFill>
      </fill>
      <alignment horizontal="left" vertical="top"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9"/>
        <color auto="1"/>
        <name val="Arial Narrow"/>
        <scheme val="none"/>
      </font>
      <fill>
        <patternFill patternType="none">
          <fgColor indexed="64"/>
          <bgColor indexed="65"/>
        </patternFill>
      </fill>
      <alignment horizontal="left" vertical="top"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9"/>
        <color auto="1"/>
        <name val="Arial Narrow"/>
        <scheme val="none"/>
      </font>
      <fill>
        <patternFill patternType="none">
          <fgColor indexed="64"/>
          <bgColor indexed="65"/>
        </patternFill>
      </fill>
      <alignment horizontal="left" vertical="top"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9"/>
        <color auto="1"/>
        <name val="Arial Narrow"/>
        <scheme val="none"/>
      </font>
      <fill>
        <patternFill patternType="none">
          <fgColor indexed="64"/>
          <bgColor indexed="65"/>
        </patternFill>
      </fill>
      <alignment horizontal="left" vertical="top"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9"/>
        <color auto="1"/>
        <name val="Arial Narrow"/>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hair">
          <color auto="1"/>
        </right>
        <top style="hair">
          <color auto="1"/>
        </top>
        <bottom style="hair">
          <color auto="1"/>
        </bottom>
        <vertical/>
        <horizontal/>
      </border>
      <protection locked="1" hidden="0"/>
    </dxf>
    <dxf>
      <border outline="0">
        <right style="hair">
          <color auto="1"/>
        </right>
        <bottom style="hair">
          <color indexed="64"/>
        </bottom>
      </border>
    </dxf>
    <dxf>
      <font>
        <b val="0"/>
        <i val="0"/>
        <strike val="0"/>
        <condense val="0"/>
        <extend val="0"/>
        <outline val="0"/>
        <shadow val="0"/>
        <u val="none"/>
        <vertAlign val="baseline"/>
        <sz val="9"/>
        <color auto="1"/>
        <name val="Arial Narrow"/>
        <scheme val="none"/>
      </font>
      <alignment horizontal="right" vertical="bottom" textRotation="0" wrapText="0" indent="0" justifyLastLine="0" shrinkToFit="0" readingOrder="0"/>
      <protection locked="1" hidden="0"/>
    </dxf>
    <dxf>
      <border outline="0">
        <bottom style="hair">
          <color indexed="64"/>
        </bottom>
      </border>
    </dxf>
    <dxf>
      <font>
        <b/>
        <i val="0"/>
        <strike val="0"/>
        <condense val="0"/>
        <extend val="0"/>
        <outline val="0"/>
        <shadow val="0"/>
        <u val="none"/>
        <vertAlign val="baseline"/>
        <sz val="9"/>
        <color theme="0"/>
        <name val="Arial Narrow"/>
        <scheme val="none"/>
      </font>
      <fill>
        <patternFill patternType="solid">
          <fgColor indexed="64"/>
          <bgColor theme="8" tint="-0.499984740745262"/>
        </patternFill>
      </fill>
      <alignment horizontal="center" vertical="bottom" textRotation="0" wrapText="1" indent="0" justifyLastLine="0" shrinkToFit="0" readingOrder="0"/>
      <border diagonalUp="0" diagonalDown="0" outline="0">
        <left style="hair">
          <color indexed="64"/>
        </left>
        <right style="hair">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2651760</xdr:colOff>
      <xdr:row>0</xdr:row>
      <xdr:rowOff>1310640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51760" cy="1310640"/>
        </a:xfrm>
        <a:prstGeom prst="rect">
          <a:avLst/>
        </a:prstGeom>
      </xdr:spPr>
    </xdr:pic>
    <xdr:clientData/>
  </xdr:twoCellAnchor>
  <xdr:twoCellAnchor>
    <xdr:from>
      <xdr:col>0</xdr:col>
      <xdr:colOff>0</xdr:colOff>
      <xdr:row>0</xdr:row>
      <xdr:rowOff>1457325</xdr:rowOff>
    </xdr:from>
    <xdr:to>
      <xdr:col>0</xdr:col>
      <xdr:colOff>2769682</xdr:colOff>
      <xdr:row>0</xdr:row>
      <xdr:rowOff>4227007</xdr:rowOff>
    </xdr:to>
    <xdr:sp macro="" textlink="">
      <xdr:nvSpPr>
        <xdr:cNvPr id="6" name="Oval 5"/>
        <xdr:cNvSpPr/>
      </xdr:nvSpPr>
      <xdr:spPr>
        <a:xfrm>
          <a:off x="0" y="1457325"/>
          <a:ext cx="2769682" cy="2769682"/>
        </a:xfrm>
        <a:prstGeom prst="ellipse">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14000" r="-14000"/>
          </a:stretch>
        </a:blipFill>
        <a:effectLst/>
      </xdr:spPr>
      <xdr:style>
        <a:lnRef idx="0">
          <a:schemeClr val="lt1">
            <a:hueOff val="0"/>
            <a:satOff val="0"/>
            <a:lumOff val="0"/>
            <a:alphaOff val="0"/>
          </a:schemeClr>
        </a:lnRef>
        <a:fillRef idx="1">
          <a:scrgbClr r="0" g="0" b="0"/>
        </a:fillRef>
        <a:effectRef idx="2">
          <a:scrgbClr r="0" g="0" b="0"/>
        </a:effectRef>
        <a:fontRef idx="minor">
          <a:schemeClr val="lt1">
            <a:hueOff val="0"/>
            <a:satOff val="0"/>
            <a:lumOff val="0"/>
            <a:alphaOff val="0"/>
          </a:schemeClr>
        </a:fontRef>
      </xdr:style>
    </xdr:sp>
    <xdr:clientData/>
  </xdr:twoCellAnchor>
</xdr:wsDr>
</file>

<file path=xl/tables/table1.xml><?xml version="1.0" encoding="utf-8"?>
<table xmlns="http://schemas.openxmlformats.org/spreadsheetml/2006/main" id="2" name="Table2" displayName="Table2" ref="A4:EY203" totalsRowShown="0" headerRowDxfId="158" dataDxfId="156" headerRowBorderDxfId="157" tableBorderDxfId="155">
  <autoFilter ref="A4:EY203"/>
  <sortState ref="A5:FC203">
    <sortCondition ref="A4:A203"/>
  </sortState>
  <tableColumns count="155">
    <tableColumn id="1" name="Countries and territories " dataDxfId="154"/>
    <tableColumn id="2" name="MDG region" dataDxfId="153"/>
    <tableColumn id="3" name="UNICEF region" dataDxfId="152"/>
    <tableColumn id="4" name="WHO region" dataDxfId="151"/>
    <tableColumn id="5" name="World Bank region" dataDxfId="150"/>
    <tableColumn id="6" name="Countdown to 2015 priority country " dataDxfId="149"/>
    <tableColumn id="7" name="Total population (thousands) 2015" dataDxfId="148"/>
    <tableColumn id="9" name="Total live births _x000a_2015" dataDxfId="147"/>
    <tableColumn id="16" name="Neonatal deaths* _x000a_ 2015" dataDxfId="146"/>
    <tableColumn id="17" name="Global rank for neonatal deaths in 2015" dataDxfId="145"/>
    <tableColumn id="18" name="Neonatal mortality rate 1990" dataDxfId="144"/>
    <tableColumn id="19" name="Neonatal mortality rate 2000" dataDxfId="143"/>
    <tableColumn id="20" name="Neonatal mortality rate 2015" dataDxfId="142"/>
    <tableColumn id="21" name="Global rank for NMR in 2015" dataDxfId="141"/>
    <tableColumn id="22" name="Decline NMR (%)_x000a_1990-2015" dataDxfId="140" dataCellStyle="Percent"/>
    <tableColumn id="23" name="Decline NMR (%)_x000a_2000-2015" dataDxfId="139" dataCellStyle="Percent"/>
    <tableColumn id="24" name="Average annual rate of NMR reduction 1990-2015" dataDxfId="138"/>
    <tableColumn id="25" name="Average annual rate of NMR reduction 1990-2000" dataDxfId="137"/>
    <tableColumn id="26" name="Average annual rate of NMR reduction 2000-2015" dataDxfId="136"/>
    <tableColumn id="174" name="Number of stillbirths*_x000a_2015" dataDxfId="135"/>
    <tableColumn id="173" name="Stillbirth rate per thousand total births_x000a_2015" dataDxfId="134"/>
    <tableColumn id="172" name="Global rank for stillbirth rates" dataDxfId="133"/>
    <tableColumn id="170" name="Stillbirth rate per 1000 Total Births_x000a_2000" dataDxfId="132"/>
    <tableColumn id="169" name="Average annual rate of stillbirth reduction 2000-2015" dataDxfId="131"/>
    <tableColumn id="168" name="Number of intrapartum stillbirths in 2015" dataDxfId="130"/>
    <tableColumn id="167" name="Intrapartum stillbirth rate 2015" dataDxfId="129"/>
    <tableColumn id="166" name="First-day mortality rate (per 1,000 live births)   _x000a_2013" dataDxfId="128" dataCellStyle="Percent"/>
    <tableColumn id="165" name="Number of first-day deaths*_x000a_2013" dataDxfId="127" dataCellStyle="Percent"/>
    <tableColumn id="164" name="Share of under-5 deaths that are first-day deaths_x000a_2013" dataDxfId="126" dataCellStyle="Percent"/>
    <tableColumn id="27" name="Annual no. of child deaths 1-59 months*_x000a_2015" dataDxfId="125" dataCellStyle="Comma"/>
    <tableColumn id="28" name="1-59 months  mortality rate _x000a_1990" dataDxfId="124"/>
    <tableColumn id="29" name="1-59m mortality rate_x000a_2000" dataDxfId="123"/>
    <tableColumn id="30" name="1-59m mortality rate_x000a_2015" dataDxfId="122"/>
    <tableColumn id="31" name="Decline 1-59 mortality rate (%)_x000a_1990-2015" dataDxfId="121" dataCellStyle="Percent"/>
    <tableColumn id="32" name="Decline 1-59 mortality rate (%)_x000a_2000-2015" dataDxfId="120" dataCellStyle="Percent"/>
    <tableColumn id="33" name="Average annual rate of 1-59 mortality rate reduction 1990-2015" dataDxfId="119"/>
    <tableColumn id="34" name="Average annual rate of 1-59 mortality rate reduction 1990-2000" dataDxfId="118"/>
    <tableColumn id="35" name="Average annual rate of 1-59 mortality rate reduction 2000-2015" dataDxfId="117"/>
    <tableColumn id="36" name="Annual no. of under-5 deaths* _x000a_2015" dataDxfId="116"/>
    <tableColumn id="37" name="Under-5 mortality rate _x000a_1990" dataDxfId="115"/>
    <tableColumn id="38" name="Under-5 mortality rate _x000a_2000" dataDxfId="114"/>
    <tableColumn id="39" name="Under-5 mortality rate _x000a_2015" dataDxfId="113"/>
    <tableColumn id="40" name="Decline U5MR (%)_x000a_1990-2015" dataDxfId="112" dataCellStyle="Percent"/>
    <tableColumn id="41" name="Decline U5MR (%)_x000a_2000-2015" dataDxfId="111" dataCellStyle="Percent"/>
    <tableColumn id="42" name="Average annual rate of U5MR reduction 1990-2015" dataDxfId="110" dataCellStyle="Comma"/>
    <tableColumn id="43" name="Average annual rate of U5MR reduction 1990-2000" dataDxfId="109" dataCellStyle="Comma"/>
    <tableColumn id="44" name="Average annual rate of U5MR reduction 2000-2015" dataDxfId="108"/>
    <tableColumn id="45" name="Proportion of under-five deaths that are newborn_x000a_1990" dataDxfId="107" dataCellStyle="Percent"/>
    <tableColumn id="46" name="Proportion of under-five deaths that are newborn _x000a_2015" dataDxfId="106" dataCellStyle="Percent"/>
    <tableColumn id="47" name="Maternal deaths* 2015" dataDxfId="105" dataCellStyle="Comma"/>
    <tableColumn id="48" name="Maternal mortality ratio 1990" dataDxfId="104" dataCellStyle="Comma"/>
    <tableColumn id="49" name="Maternal mortality ratio_x000a_2000" dataDxfId="103" dataCellStyle="Comma"/>
    <tableColumn id="50" name="Maternal mortality ratio_x000a_2015" dataDxfId="102" dataCellStyle="Comma"/>
    <tableColumn id="51" name="Decline MMR (%)_x000a_1990-2015" dataDxfId="101" dataCellStyle="Comma"/>
    <tableColumn id="8" name="Decline MMR (%)_x000a_2000-2015" dataDxfId="100" dataCellStyle="Comma"/>
    <tableColumn id="52" name="Average annual rate of MMR reduction 2000-2015" dataDxfId="99"/>
    <tableColumn id="53" name="Average annual rate of MMR reduction 1990-2015" dataDxfId="98"/>
    <tableColumn id="54" name="Pneumonia (%)" dataDxfId="97" dataCellStyle="Percent"/>
    <tableColumn id="55" name="Preterm birth complications (%)" dataDxfId="96" dataCellStyle="Percent"/>
    <tableColumn id="56" name="Intrapartum related events (%)" dataDxfId="95" dataCellStyle="Percent"/>
    <tableColumn id="57" name="Sepsis/meningitis/tetanus (%)" dataDxfId="94" dataCellStyle="Percent"/>
    <tableColumn id="58" name="Other conditions (%)" dataDxfId="93" dataCellStyle="Percent"/>
    <tableColumn id="59" name="Congenital abnormalities (%)" dataDxfId="92" dataCellStyle="Percent"/>
    <tableColumn id="60" name="Diarrhoea (%)" dataDxfId="91" dataCellStyle="Percent"/>
    <tableColumn id="61" name="Preterm birth rate_x000a_2010" dataDxfId="90" dataCellStyle="Comma"/>
    <tableColumn id="62" name="Rank for preterm birth rate (&lt;37 weeks)_x000a_2010_x000a_(lowest to highest)" dataDxfId="89" dataCellStyle="Comma"/>
    <tableColumn id="63" name="Number of preterm births*_x000a_2015" dataDxfId="88" dataCellStyle="Comma"/>
    <tableColumn id="64" name="Rank for number of preterm births (&lt;37 weeks)_x000a_2015_x000a_(lowest to highest)" dataDxfId="87" dataCellStyle="Comma"/>
    <tableColumn id="65" name="Number of extremely preterm babies (&lt;28 weeks)*_x000a_2012" dataDxfId="86" dataCellStyle="Comma"/>
    <tableColumn id="66" name="Number of preterm boys (&lt;37 weeks)*_x000a_2012" dataDxfId="85" dataCellStyle="Comma"/>
    <tableColumn id="153" name="Number of preterm girls (&lt;37 weeks)*_x000a_2012" dataDxfId="84" dataCellStyle="Comma"/>
    <tableColumn id="155" name="Number of under-5 deaths due to direct preterm birth complications _x000a_(0-59 months)* 2015" dataDxfId="83" dataCellStyle="Comma"/>
    <tableColumn id="67" name="% of under-5 deaths that are from preterm birth complications_x000a_2015" dataDxfId="82" dataCellStyle="Percent"/>
    <tableColumn id="68" name="Contraceptive prevalence (%)_x000a_2010-2015" dataDxfId="81"/>
    <tableColumn id="69" name="Antenatal care coverage (%), &gt; 1_x000a_2010-2015" dataDxfId="80"/>
    <tableColumn id="70" name="Antenatal care coverage (%), At least 4x_x000a_2010-2015" dataDxfId="79"/>
    <tableColumn id="71" name="Skilled attendant at birth (%)_x000a_2010-2015" dataDxfId="78"/>
    <tableColumn id="72" name="Institutional delivery (%)_x000a_2010-2015" dataDxfId="77"/>
    <tableColumn id="73" name="Deliveries by C-section (%)_x000a_2010-2015" dataDxfId="76"/>
    <tableColumn id="74" name="Deliveries by traditional birth attendant_x000a_2005-2015" dataDxfId="75"/>
    <tableColumn id="75" name="year of DHS survey for TBA data" dataDxfId="74"/>
    <tableColumn id="76" name="% of infants with low birthweight_x000a_2009-2013" dataDxfId="73"/>
    <tableColumn id="77" name="Early initiation of breastfeeding (%)_x000a_2010-2015" dataDxfId="72"/>
    <tableColumn id="78" name="% of children who are exclusively breastfed (&lt;6m)_x000a_2010-2015" dataDxfId="71"/>
    <tableColumn id="79" name="% PNC for newborn, all births, within 2 days (last live birth) 2010-2015" dataDxfId="70"/>
    <tableColumn id="80" name="% PNC for mother, all births, within 2 days (last live birth) 2010-2015" dataDxfId="69"/>
    <tableColumn id="82" name="BCG immunization (1 yr. old) _x000a_2014" dataDxfId="68"/>
    <tableColumn id="83" name="DTP3 immunization (1 yr. old) _x000a_2014" dataDxfId="67"/>
    <tableColumn id="84" name="Polio immunization (1 yr. old) _x000a_2014" dataDxfId="66"/>
    <tableColumn id="85" name="Measles immunization (1 yr. old) _x000a_2014" dataDxfId="65"/>
    <tableColumn id="86" name="HepB immunization (1 yr. old) _x000a_2014" dataDxfId="64"/>
    <tableColumn id="87" name="Hib immunization (1 yr. old) _x000a_2014" dataDxfId="63"/>
    <tableColumn id="88" name="Rotavirus immunization_x000a_2014 " dataDxfId="62"/>
    <tableColumn id="89" name="Pneumococcal conjugate immunization_x000a_2014" dataDxfId="61"/>
    <tableColumn id="90" name="% newborns protected against tetanus _x000a_2014" dataDxfId="60"/>
    <tableColumn id="91" name="Care-seeking for children with symptoms of pneumonia_x000a_2010-2015" dataDxfId="59"/>
    <tableColumn id="93" name="Diarrhoea treatment with oral rehydration salts (ORS)_x000a_2010-2015" dataDxfId="58"/>
    <tableColumn id="94" name="Birth registration_x000a_2010-2015" dataDxfId="57"/>
    <tableColumn id="95" name="Percentage of livebirths in 2012 registered by 1st birthday" dataDxfId="56"/>
    <tableColumn id="96" name="Rank of countries by most likely to be registered by 1st Birthday" dataDxfId="55"/>
    <tableColumn id="97" name="Numbers of births registered by 1st birthday estimate for 2012" dataDxfId="54"/>
    <tableColumn id="98" name="Total fertility rate_x000a_2000" dataDxfId="53"/>
    <tableColumn id="99" name="Total fertility rate_x000a_2015" dataDxfId="52"/>
    <tableColumn id="100" name="Annual rate of reduction_x000a_TFR_x000a_(2000-2015)" dataDxfId="51"/>
    <tableColumn id="101" name="% of women aged 20–24 who gave birth before age 18_x000a_2010-2015" dataDxfId="50"/>
    <tableColumn id="102" name="Adolescent birth rate _x000a_2009-2014" dataDxfId="49"/>
    <tableColumn id="103" name="Adult literacy rate: females as a % of males_x000a_2009-2014" dataDxfId="48"/>
    <tableColumn id="104" name="Estimated adult (aged 15–49) HIV prevalence 2014" dataDxfId="47"/>
    <tableColumn id="105" name="GNI per capita (US$) 2014" dataDxfId="46" dataCellStyle="Comma"/>
    <tableColumn id="106" name="Density of Doctors, Nurses, and Midwives (per 10,000 population) _x000a_(2000-2015)" dataDxfId="45"/>
    <tableColumn id="107" name="Year_x000a_" dataDxfId="44"/>
    <tableColumn id="108" name="Physicians density  (per 10000 population)" dataDxfId="43"/>
    <tableColumn id="109" name="Year2" dataDxfId="42"/>
    <tableColumn id="110" name="Nursing and midwifery personnel density (per 10000 population)" dataDxfId="41"/>
    <tableColumn id="111" name="Year3" dataDxfId="40"/>
    <tableColumn id="112" name="Community health workers density (per 10000 population)" dataDxfId="39"/>
    <tableColumn id="113" name="Year4" dataDxfId="38"/>
    <tableColumn id="119" name="General government expenditure on health (in million current US$) 2014" dataDxfId="37"/>
    <tableColumn id="120" name="General government expenditure on health / cap x-rate 2014" dataDxfId="36"/>
    <tableColumn id="121" name="GGHE as % of General government expenditure 2014" dataDxfId="35"/>
    <tableColumn id="122" name="Total expenditure on health (in million current US$) 2014" dataDxfId="34"/>
    <tableColumn id="123" name="Out of pocket expenditure (in million current US$) 2014" dataDxfId="33"/>
    <tableColumn id="124" name="Out of pocket expenditure as % of THE 2014" dataDxfId="32" dataCellStyle="Percent"/>
    <tableColumn id="125" name="Value of projects identified by newborn search terms (constant 2008 USD millions)_x000a_2008" dataDxfId="31"/>
    <tableColumn id="126" name="Value of projects identified by newborn search terms as % of Total MNCH (%)_x000a_2008" dataDxfId="30" dataCellStyle="Percent"/>
    <tableColumn id="127" name="FP for adolescents" dataDxfId="29"/>
    <tableColumn id="128" name="Legal Status of Abortion (X of 5 circumstances)" dataDxfId="28"/>
    <tableColumn id="129" name="Midwives authorised for specific tasks (x out of 7)" dataDxfId="27"/>
    <tableColumn id="130" name="Maternity protection (Convention 183)" dataDxfId="26"/>
    <tableColumn id="131" name="Maternal deaths notification" dataDxfId="25"/>
    <tableColumn id="132" name="Postnatal home visits in the 1st week after birth" dataDxfId="24"/>
    <tableColumn id="133" name="Kangaroo mother care for low birthweight newborns" dataDxfId="23"/>
    <tableColumn id="134" name="Antenatal corticosteroids for preterm labour" dataDxfId="22"/>
    <tableColumn id="135" name="International Code of Marketing of Breastmilk Substitutes " dataDxfId="21"/>
    <tableColumn id="136" name="Community treatment of pneumonia with antibiotics" dataDxfId="20"/>
    <tableColumn id="137" name="Low osmolarity ORS and zinc for management of diarrhea" dataDxfId="19"/>
    <tableColumn id="138" name="2008 Costed national implementation plan for maternal, newborn and child health" dataDxfId="18"/>
    <tableColumn id="158" name="2010 Costed national implementation plan for maternal, newborn and child health" dataDxfId="17"/>
    <tableColumn id="157" name="2012 Costed national implementation plan for maternal, newborn and child health" dataDxfId="16"/>
    <tableColumn id="156" name="2014 Costed national implementation plan for maternal, newborn and child health" dataDxfId="15"/>
    <tableColumn id="159" name="2015 Costed national implementation plan for maternal, newborn and child health" dataDxfId="14"/>
    <tableColumn id="139" name="Reproductive Lifesaving Commodities in Essential Medicine List (x out of 3)" dataDxfId="13"/>
    <tableColumn id="140" name="Maternal  Lifesaving Commodities in Essential Medicine List (x out of 3)" dataDxfId="12"/>
    <tableColumn id="141" name="Newborn Lifesaving Commodities in Essential Medicine List (x out of 4)" dataDxfId="11"/>
    <tableColumn id="142" name="Child Lifesaving Commodities in Essential Medicine List (x out of 3)" dataDxfId="10"/>
    <tableColumn id="143" name="Density of health workers " dataDxfId="9"/>
    <tableColumn id="144" name="Column5" dataDxfId="8"/>
    <tableColumn id="145" name="National availability of EMOC services" dataDxfId="7"/>
    <tableColumn id="146" name="Column6" dataDxfId="6"/>
    <tableColumn id="147" name="External resources on health as % of THE_x000a_2012" dataDxfId="5"/>
    <tableColumn id="148" name="GGHE as % of General government expenditure_x000a_2013" dataDxfId="4"/>
    <tableColumn id="149" name="Out of pocket expenditure as % of THE_x000a_2013" dataDxfId="3"/>
    <tableColumn id="150" name="Total expenditure on health / capita at Purchasing Power Parity (NCU per US$)_x000a_2013" dataDxfId="2"/>
    <tableColumn id="151" name="ODA  to Child Health per Child Under 5_x000a_2012" dataDxfId="1"/>
    <tableColumn id="152" name="ODA to MNH per live birth_x000a_2012"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election activeCell="B1" sqref="B1"/>
    </sheetView>
  </sheetViews>
  <sheetFormatPr defaultRowHeight="15" x14ac:dyDescent="0.25"/>
  <cols>
    <col min="1" max="1" width="46.42578125" customWidth="1"/>
    <col min="2" max="2" width="114" customWidth="1"/>
  </cols>
  <sheetData>
    <row r="1" spans="2:2" ht="351.75" customHeight="1" x14ac:dyDescent="0.25">
      <c r="B1" s="324" t="s">
        <v>845</v>
      </c>
    </row>
  </sheetData>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0"/>
  <sheetViews>
    <sheetView topLeftCell="A100" workbookViewId="0">
      <selection activeCell="B107" sqref="B107"/>
    </sheetView>
  </sheetViews>
  <sheetFormatPr defaultColWidth="8.85546875" defaultRowHeight="13.5" x14ac:dyDescent="0.25"/>
  <cols>
    <col min="1" max="1" width="3.42578125" style="98" bestFit="1" customWidth="1"/>
    <col min="2" max="2" width="34.28515625" style="158" customWidth="1"/>
    <col min="3" max="3" width="45" style="96" customWidth="1"/>
    <col min="4" max="4" width="66.140625" style="98" customWidth="1"/>
    <col min="5" max="5" width="23.7109375" style="98" customWidth="1"/>
    <col min="6" max="256" width="8.85546875" style="98"/>
    <col min="257" max="257" width="3.42578125" style="98" bestFit="1" customWidth="1"/>
    <col min="258" max="258" width="34.28515625" style="98" customWidth="1"/>
    <col min="259" max="259" width="45" style="98" customWidth="1"/>
    <col min="260" max="260" width="66.140625" style="98" customWidth="1"/>
    <col min="261" max="512" width="8.85546875" style="98"/>
    <col min="513" max="513" width="3.42578125" style="98" bestFit="1" customWidth="1"/>
    <col min="514" max="514" width="34.28515625" style="98" customWidth="1"/>
    <col min="515" max="515" width="45" style="98" customWidth="1"/>
    <col min="516" max="516" width="66.140625" style="98" customWidth="1"/>
    <col min="517" max="768" width="8.85546875" style="98"/>
    <col min="769" max="769" width="3.42578125" style="98" bestFit="1" customWidth="1"/>
    <col min="770" max="770" width="34.28515625" style="98" customWidth="1"/>
    <col min="771" max="771" width="45" style="98" customWidth="1"/>
    <col min="772" max="772" width="66.140625" style="98" customWidth="1"/>
    <col min="773" max="1024" width="8.85546875" style="98"/>
    <col min="1025" max="1025" width="3.42578125" style="98" bestFit="1" customWidth="1"/>
    <col min="1026" max="1026" width="34.28515625" style="98" customWidth="1"/>
    <col min="1027" max="1027" width="45" style="98" customWidth="1"/>
    <col min="1028" max="1028" width="66.140625" style="98" customWidth="1"/>
    <col min="1029" max="1280" width="8.85546875" style="98"/>
    <col min="1281" max="1281" width="3.42578125" style="98" bestFit="1" customWidth="1"/>
    <col min="1282" max="1282" width="34.28515625" style="98" customWidth="1"/>
    <col min="1283" max="1283" width="45" style="98" customWidth="1"/>
    <col min="1284" max="1284" width="66.140625" style="98" customWidth="1"/>
    <col min="1285" max="1536" width="8.85546875" style="98"/>
    <col min="1537" max="1537" width="3.42578125" style="98" bestFit="1" customWidth="1"/>
    <col min="1538" max="1538" width="34.28515625" style="98" customWidth="1"/>
    <col min="1539" max="1539" width="45" style="98" customWidth="1"/>
    <col min="1540" max="1540" width="66.140625" style="98" customWidth="1"/>
    <col min="1541" max="1792" width="8.85546875" style="98"/>
    <col min="1793" max="1793" width="3.42578125" style="98" bestFit="1" customWidth="1"/>
    <col min="1794" max="1794" width="34.28515625" style="98" customWidth="1"/>
    <col min="1795" max="1795" width="45" style="98" customWidth="1"/>
    <col min="1796" max="1796" width="66.140625" style="98" customWidth="1"/>
    <col min="1797" max="2048" width="8.85546875" style="98"/>
    <col min="2049" max="2049" width="3.42578125" style="98" bestFit="1" customWidth="1"/>
    <col min="2050" max="2050" width="34.28515625" style="98" customWidth="1"/>
    <col min="2051" max="2051" width="45" style="98" customWidth="1"/>
    <col min="2052" max="2052" width="66.140625" style="98" customWidth="1"/>
    <col min="2053" max="2304" width="8.85546875" style="98"/>
    <col min="2305" max="2305" width="3.42578125" style="98" bestFit="1" customWidth="1"/>
    <col min="2306" max="2306" width="34.28515625" style="98" customWidth="1"/>
    <col min="2307" max="2307" width="45" style="98" customWidth="1"/>
    <col min="2308" max="2308" width="66.140625" style="98" customWidth="1"/>
    <col min="2309" max="2560" width="8.85546875" style="98"/>
    <col min="2561" max="2561" width="3.42578125" style="98" bestFit="1" customWidth="1"/>
    <col min="2562" max="2562" width="34.28515625" style="98" customWidth="1"/>
    <col min="2563" max="2563" width="45" style="98" customWidth="1"/>
    <col min="2564" max="2564" width="66.140625" style="98" customWidth="1"/>
    <col min="2565" max="2816" width="8.85546875" style="98"/>
    <col min="2817" max="2817" width="3.42578125" style="98" bestFit="1" customWidth="1"/>
    <col min="2818" max="2818" width="34.28515625" style="98" customWidth="1"/>
    <col min="2819" max="2819" width="45" style="98" customWidth="1"/>
    <col min="2820" max="2820" width="66.140625" style="98" customWidth="1"/>
    <col min="2821" max="3072" width="8.85546875" style="98"/>
    <col min="3073" max="3073" width="3.42578125" style="98" bestFit="1" customWidth="1"/>
    <col min="3074" max="3074" width="34.28515625" style="98" customWidth="1"/>
    <col min="3075" max="3075" width="45" style="98" customWidth="1"/>
    <col min="3076" max="3076" width="66.140625" style="98" customWidth="1"/>
    <col min="3077" max="3328" width="8.85546875" style="98"/>
    <col min="3329" max="3329" width="3.42578125" style="98" bestFit="1" customWidth="1"/>
    <col min="3330" max="3330" width="34.28515625" style="98" customWidth="1"/>
    <col min="3331" max="3331" width="45" style="98" customWidth="1"/>
    <col min="3332" max="3332" width="66.140625" style="98" customWidth="1"/>
    <col min="3333" max="3584" width="8.85546875" style="98"/>
    <col min="3585" max="3585" width="3.42578125" style="98" bestFit="1" customWidth="1"/>
    <col min="3586" max="3586" width="34.28515625" style="98" customWidth="1"/>
    <col min="3587" max="3587" width="45" style="98" customWidth="1"/>
    <col min="3588" max="3588" width="66.140625" style="98" customWidth="1"/>
    <col min="3589" max="3840" width="8.85546875" style="98"/>
    <col min="3841" max="3841" width="3.42578125" style="98" bestFit="1" customWidth="1"/>
    <col min="3842" max="3842" width="34.28515625" style="98" customWidth="1"/>
    <col min="3843" max="3843" width="45" style="98" customWidth="1"/>
    <col min="3844" max="3844" width="66.140625" style="98" customWidth="1"/>
    <col min="3845" max="4096" width="8.85546875" style="98"/>
    <col min="4097" max="4097" width="3.42578125" style="98" bestFit="1" customWidth="1"/>
    <col min="4098" max="4098" width="34.28515625" style="98" customWidth="1"/>
    <col min="4099" max="4099" width="45" style="98" customWidth="1"/>
    <col min="4100" max="4100" width="66.140625" style="98" customWidth="1"/>
    <col min="4101" max="4352" width="8.85546875" style="98"/>
    <col min="4353" max="4353" width="3.42578125" style="98" bestFit="1" customWidth="1"/>
    <col min="4354" max="4354" width="34.28515625" style="98" customWidth="1"/>
    <col min="4355" max="4355" width="45" style="98" customWidth="1"/>
    <col min="4356" max="4356" width="66.140625" style="98" customWidth="1"/>
    <col min="4357" max="4608" width="8.85546875" style="98"/>
    <col min="4609" max="4609" width="3.42578125" style="98" bestFit="1" customWidth="1"/>
    <col min="4610" max="4610" width="34.28515625" style="98" customWidth="1"/>
    <col min="4611" max="4611" width="45" style="98" customWidth="1"/>
    <col min="4612" max="4612" width="66.140625" style="98" customWidth="1"/>
    <col min="4613" max="4864" width="8.85546875" style="98"/>
    <col min="4865" max="4865" width="3.42578125" style="98" bestFit="1" customWidth="1"/>
    <col min="4866" max="4866" width="34.28515625" style="98" customWidth="1"/>
    <col min="4867" max="4867" width="45" style="98" customWidth="1"/>
    <col min="4868" max="4868" width="66.140625" style="98" customWidth="1"/>
    <col min="4869" max="5120" width="8.85546875" style="98"/>
    <col min="5121" max="5121" width="3.42578125" style="98" bestFit="1" customWidth="1"/>
    <col min="5122" max="5122" width="34.28515625" style="98" customWidth="1"/>
    <col min="5123" max="5123" width="45" style="98" customWidth="1"/>
    <col min="5124" max="5124" width="66.140625" style="98" customWidth="1"/>
    <col min="5125" max="5376" width="8.85546875" style="98"/>
    <col min="5377" max="5377" width="3.42578125" style="98" bestFit="1" customWidth="1"/>
    <col min="5378" max="5378" width="34.28515625" style="98" customWidth="1"/>
    <col min="5379" max="5379" width="45" style="98" customWidth="1"/>
    <col min="5380" max="5380" width="66.140625" style="98" customWidth="1"/>
    <col min="5381" max="5632" width="8.85546875" style="98"/>
    <col min="5633" max="5633" width="3.42578125" style="98" bestFit="1" customWidth="1"/>
    <col min="5634" max="5634" width="34.28515625" style="98" customWidth="1"/>
    <col min="5635" max="5635" width="45" style="98" customWidth="1"/>
    <col min="5636" max="5636" width="66.140625" style="98" customWidth="1"/>
    <col min="5637" max="5888" width="8.85546875" style="98"/>
    <col min="5889" max="5889" width="3.42578125" style="98" bestFit="1" customWidth="1"/>
    <col min="5890" max="5890" width="34.28515625" style="98" customWidth="1"/>
    <col min="5891" max="5891" width="45" style="98" customWidth="1"/>
    <col min="5892" max="5892" width="66.140625" style="98" customWidth="1"/>
    <col min="5893" max="6144" width="8.85546875" style="98"/>
    <col min="6145" max="6145" width="3.42578125" style="98" bestFit="1" customWidth="1"/>
    <col min="6146" max="6146" width="34.28515625" style="98" customWidth="1"/>
    <col min="6147" max="6147" width="45" style="98" customWidth="1"/>
    <col min="6148" max="6148" width="66.140625" style="98" customWidth="1"/>
    <col min="6149" max="6400" width="8.85546875" style="98"/>
    <col min="6401" max="6401" width="3.42578125" style="98" bestFit="1" customWidth="1"/>
    <col min="6402" max="6402" width="34.28515625" style="98" customWidth="1"/>
    <col min="6403" max="6403" width="45" style="98" customWidth="1"/>
    <col min="6404" max="6404" width="66.140625" style="98" customWidth="1"/>
    <col min="6405" max="6656" width="8.85546875" style="98"/>
    <col min="6657" max="6657" width="3.42578125" style="98" bestFit="1" customWidth="1"/>
    <col min="6658" max="6658" width="34.28515625" style="98" customWidth="1"/>
    <col min="6659" max="6659" width="45" style="98" customWidth="1"/>
    <col min="6660" max="6660" width="66.140625" style="98" customWidth="1"/>
    <col min="6661" max="6912" width="8.85546875" style="98"/>
    <col min="6913" max="6913" width="3.42578125" style="98" bestFit="1" customWidth="1"/>
    <col min="6914" max="6914" width="34.28515625" style="98" customWidth="1"/>
    <col min="6915" max="6915" width="45" style="98" customWidth="1"/>
    <col min="6916" max="6916" width="66.140625" style="98" customWidth="1"/>
    <col min="6917" max="7168" width="8.85546875" style="98"/>
    <col min="7169" max="7169" width="3.42578125" style="98" bestFit="1" customWidth="1"/>
    <col min="7170" max="7170" width="34.28515625" style="98" customWidth="1"/>
    <col min="7171" max="7171" width="45" style="98" customWidth="1"/>
    <col min="7172" max="7172" width="66.140625" style="98" customWidth="1"/>
    <col min="7173" max="7424" width="8.85546875" style="98"/>
    <col min="7425" max="7425" width="3.42578125" style="98" bestFit="1" customWidth="1"/>
    <col min="7426" max="7426" width="34.28515625" style="98" customWidth="1"/>
    <col min="7427" max="7427" width="45" style="98" customWidth="1"/>
    <col min="7428" max="7428" width="66.140625" style="98" customWidth="1"/>
    <col min="7429" max="7680" width="8.85546875" style="98"/>
    <col min="7681" max="7681" width="3.42578125" style="98" bestFit="1" customWidth="1"/>
    <col min="7682" max="7682" width="34.28515625" style="98" customWidth="1"/>
    <col min="7683" max="7683" width="45" style="98" customWidth="1"/>
    <col min="7684" max="7684" width="66.140625" style="98" customWidth="1"/>
    <col min="7685" max="7936" width="8.85546875" style="98"/>
    <col min="7937" max="7937" width="3.42578125" style="98" bestFit="1" customWidth="1"/>
    <col min="7938" max="7938" width="34.28515625" style="98" customWidth="1"/>
    <col min="7939" max="7939" width="45" style="98" customWidth="1"/>
    <col min="7940" max="7940" width="66.140625" style="98" customWidth="1"/>
    <col min="7941" max="8192" width="8.85546875" style="98"/>
    <col min="8193" max="8193" width="3.42578125" style="98" bestFit="1" customWidth="1"/>
    <col min="8194" max="8194" width="34.28515625" style="98" customWidth="1"/>
    <col min="8195" max="8195" width="45" style="98" customWidth="1"/>
    <col min="8196" max="8196" width="66.140625" style="98" customWidth="1"/>
    <col min="8197" max="8448" width="8.85546875" style="98"/>
    <col min="8449" max="8449" width="3.42578125" style="98" bestFit="1" customWidth="1"/>
    <col min="8450" max="8450" width="34.28515625" style="98" customWidth="1"/>
    <col min="8451" max="8451" width="45" style="98" customWidth="1"/>
    <col min="8452" max="8452" width="66.140625" style="98" customWidth="1"/>
    <col min="8453" max="8704" width="8.85546875" style="98"/>
    <col min="8705" max="8705" width="3.42578125" style="98" bestFit="1" customWidth="1"/>
    <col min="8706" max="8706" width="34.28515625" style="98" customWidth="1"/>
    <col min="8707" max="8707" width="45" style="98" customWidth="1"/>
    <col min="8708" max="8708" width="66.140625" style="98" customWidth="1"/>
    <col min="8709" max="8960" width="8.85546875" style="98"/>
    <col min="8961" max="8961" width="3.42578125" style="98" bestFit="1" customWidth="1"/>
    <col min="8962" max="8962" width="34.28515625" style="98" customWidth="1"/>
    <col min="8963" max="8963" width="45" style="98" customWidth="1"/>
    <col min="8964" max="8964" width="66.140625" style="98" customWidth="1"/>
    <col min="8965" max="9216" width="8.85546875" style="98"/>
    <col min="9217" max="9217" width="3.42578125" style="98" bestFit="1" customWidth="1"/>
    <col min="9218" max="9218" width="34.28515625" style="98" customWidth="1"/>
    <col min="9219" max="9219" width="45" style="98" customWidth="1"/>
    <col min="9220" max="9220" width="66.140625" style="98" customWidth="1"/>
    <col min="9221" max="9472" width="8.85546875" style="98"/>
    <col min="9473" max="9473" width="3.42578125" style="98" bestFit="1" customWidth="1"/>
    <col min="9474" max="9474" width="34.28515625" style="98" customWidth="1"/>
    <col min="9475" max="9475" width="45" style="98" customWidth="1"/>
    <col min="9476" max="9476" width="66.140625" style="98" customWidth="1"/>
    <col min="9477" max="9728" width="8.85546875" style="98"/>
    <col min="9729" max="9729" width="3.42578125" style="98" bestFit="1" customWidth="1"/>
    <col min="9730" max="9730" width="34.28515625" style="98" customWidth="1"/>
    <col min="9731" max="9731" width="45" style="98" customWidth="1"/>
    <col min="9732" max="9732" width="66.140625" style="98" customWidth="1"/>
    <col min="9733" max="9984" width="8.85546875" style="98"/>
    <col min="9985" max="9985" width="3.42578125" style="98" bestFit="1" customWidth="1"/>
    <col min="9986" max="9986" width="34.28515625" style="98" customWidth="1"/>
    <col min="9987" max="9987" width="45" style="98" customWidth="1"/>
    <col min="9988" max="9988" width="66.140625" style="98" customWidth="1"/>
    <col min="9989" max="10240" width="8.85546875" style="98"/>
    <col min="10241" max="10241" width="3.42578125" style="98" bestFit="1" customWidth="1"/>
    <col min="10242" max="10242" width="34.28515625" style="98" customWidth="1"/>
    <col min="10243" max="10243" width="45" style="98" customWidth="1"/>
    <col min="10244" max="10244" width="66.140625" style="98" customWidth="1"/>
    <col min="10245" max="10496" width="8.85546875" style="98"/>
    <col min="10497" max="10497" width="3.42578125" style="98" bestFit="1" customWidth="1"/>
    <col min="10498" max="10498" width="34.28515625" style="98" customWidth="1"/>
    <col min="10499" max="10499" width="45" style="98" customWidth="1"/>
    <col min="10500" max="10500" width="66.140625" style="98" customWidth="1"/>
    <col min="10501" max="10752" width="8.85546875" style="98"/>
    <col min="10753" max="10753" width="3.42578125" style="98" bestFit="1" customWidth="1"/>
    <col min="10754" max="10754" width="34.28515625" style="98" customWidth="1"/>
    <col min="10755" max="10755" width="45" style="98" customWidth="1"/>
    <col min="10756" max="10756" width="66.140625" style="98" customWidth="1"/>
    <col min="10757" max="11008" width="8.85546875" style="98"/>
    <col min="11009" max="11009" width="3.42578125" style="98" bestFit="1" customWidth="1"/>
    <col min="11010" max="11010" width="34.28515625" style="98" customWidth="1"/>
    <col min="11011" max="11011" width="45" style="98" customWidth="1"/>
    <col min="11012" max="11012" width="66.140625" style="98" customWidth="1"/>
    <col min="11013" max="11264" width="8.85546875" style="98"/>
    <col min="11265" max="11265" width="3.42578125" style="98" bestFit="1" customWidth="1"/>
    <col min="11266" max="11266" width="34.28515625" style="98" customWidth="1"/>
    <col min="11267" max="11267" width="45" style="98" customWidth="1"/>
    <col min="11268" max="11268" width="66.140625" style="98" customWidth="1"/>
    <col min="11269" max="11520" width="8.85546875" style="98"/>
    <col min="11521" max="11521" width="3.42578125" style="98" bestFit="1" customWidth="1"/>
    <col min="11522" max="11522" width="34.28515625" style="98" customWidth="1"/>
    <col min="11523" max="11523" width="45" style="98" customWidth="1"/>
    <col min="11524" max="11524" width="66.140625" style="98" customWidth="1"/>
    <col min="11525" max="11776" width="8.85546875" style="98"/>
    <col min="11777" max="11777" width="3.42578125" style="98" bestFit="1" customWidth="1"/>
    <col min="11778" max="11778" width="34.28515625" style="98" customWidth="1"/>
    <col min="11779" max="11779" width="45" style="98" customWidth="1"/>
    <col min="11780" max="11780" width="66.140625" style="98" customWidth="1"/>
    <col min="11781" max="12032" width="8.85546875" style="98"/>
    <col min="12033" max="12033" width="3.42578125" style="98" bestFit="1" customWidth="1"/>
    <col min="12034" max="12034" width="34.28515625" style="98" customWidth="1"/>
    <col min="12035" max="12035" width="45" style="98" customWidth="1"/>
    <col min="12036" max="12036" width="66.140625" style="98" customWidth="1"/>
    <col min="12037" max="12288" width="8.85546875" style="98"/>
    <col min="12289" max="12289" width="3.42578125" style="98" bestFit="1" customWidth="1"/>
    <col min="12290" max="12290" width="34.28515625" style="98" customWidth="1"/>
    <col min="12291" max="12291" width="45" style="98" customWidth="1"/>
    <col min="12292" max="12292" width="66.140625" style="98" customWidth="1"/>
    <col min="12293" max="12544" width="8.85546875" style="98"/>
    <col min="12545" max="12545" width="3.42578125" style="98" bestFit="1" customWidth="1"/>
    <col min="12546" max="12546" width="34.28515625" style="98" customWidth="1"/>
    <col min="12547" max="12547" width="45" style="98" customWidth="1"/>
    <col min="12548" max="12548" width="66.140625" style="98" customWidth="1"/>
    <col min="12549" max="12800" width="8.85546875" style="98"/>
    <col min="12801" max="12801" width="3.42578125" style="98" bestFit="1" customWidth="1"/>
    <col min="12802" max="12802" width="34.28515625" style="98" customWidth="1"/>
    <col min="12803" max="12803" width="45" style="98" customWidth="1"/>
    <col min="12804" max="12804" width="66.140625" style="98" customWidth="1"/>
    <col min="12805" max="13056" width="8.85546875" style="98"/>
    <col min="13057" max="13057" width="3.42578125" style="98" bestFit="1" customWidth="1"/>
    <col min="13058" max="13058" width="34.28515625" style="98" customWidth="1"/>
    <col min="13059" max="13059" width="45" style="98" customWidth="1"/>
    <col min="13060" max="13060" width="66.140625" style="98" customWidth="1"/>
    <col min="13061" max="13312" width="8.85546875" style="98"/>
    <col min="13313" max="13313" width="3.42578125" style="98" bestFit="1" customWidth="1"/>
    <col min="13314" max="13314" width="34.28515625" style="98" customWidth="1"/>
    <col min="13315" max="13315" width="45" style="98" customWidth="1"/>
    <col min="13316" max="13316" width="66.140625" style="98" customWidth="1"/>
    <col min="13317" max="13568" width="8.85546875" style="98"/>
    <col min="13569" max="13569" width="3.42578125" style="98" bestFit="1" customWidth="1"/>
    <col min="13570" max="13570" width="34.28515625" style="98" customWidth="1"/>
    <col min="13571" max="13571" width="45" style="98" customWidth="1"/>
    <col min="13572" max="13572" width="66.140625" style="98" customWidth="1"/>
    <col min="13573" max="13824" width="8.85546875" style="98"/>
    <col min="13825" max="13825" width="3.42578125" style="98" bestFit="1" customWidth="1"/>
    <col min="13826" max="13826" width="34.28515625" style="98" customWidth="1"/>
    <col min="13827" max="13827" width="45" style="98" customWidth="1"/>
    <col min="13828" max="13828" width="66.140625" style="98" customWidth="1"/>
    <col min="13829" max="14080" width="8.85546875" style="98"/>
    <col min="14081" max="14081" width="3.42578125" style="98" bestFit="1" customWidth="1"/>
    <col min="14082" max="14082" width="34.28515625" style="98" customWidth="1"/>
    <col min="14083" max="14083" width="45" style="98" customWidth="1"/>
    <col min="14084" max="14084" width="66.140625" style="98" customWidth="1"/>
    <col min="14085" max="14336" width="8.85546875" style="98"/>
    <col min="14337" max="14337" width="3.42578125" style="98" bestFit="1" customWidth="1"/>
    <col min="14338" max="14338" width="34.28515625" style="98" customWidth="1"/>
    <col min="14339" max="14339" width="45" style="98" customWidth="1"/>
    <col min="14340" max="14340" width="66.140625" style="98" customWidth="1"/>
    <col min="14341" max="14592" width="8.85546875" style="98"/>
    <col min="14593" max="14593" width="3.42578125" style="98" bestFit="1" customWidth="1"/>
    <col min="14594" max="14594" width="34.28515625" style="98" customWidth="1"/>
    <col min="14595" max="14595" width="45" style="98" customWidth="1"/>
    <col min="14596" max="14596" width="66.140625" style="98" customWidth="1"/>
    <col min="14597" max="14848" width="8.85546875" style="98"/>
    <col min="14849" max="14849" width="3.42578125" style="98" bestFit="1" customWidth="1"/>
    <col min="14850" max="14850" width="34.28515625" style="98" customWidth="1"/>
    <col min="14851" max="14851" width="45" style="98" customWidth="1"/>
    <col min="14852" max="14852" width="66.140625" style="98" customWidth="1"/>
    <col min="14853" max="15104" width="8.85546875" style="98"/>
    <col min="15105" max="15105" width="3.42578125" style="98" bestFit="1" customWidth="1"/>
    <col min="15106" max="15106" width="34.28515625" style="98" customWidth="1"/>
    <col min="15107" max="15107" width="45" style="98" customWidth="1"/>
    <col min="15108" max="15108" width="66.140625" style="98" customWidth="1"/>
    <col min="15109" max="15360" width="8.85546875" style="98"/>
    <col min="15361" max="15361" width="3.42578125" style="98" bestFit="1" customWidth="1"/>
    <col min="15362" max="15362" width="34.28515625" style="98" customWidth="1"/>
    <col min="15363" max="15363" width="45" style="98" customWidth="1"/>
    <col min="15364" max="15364" width="66.140625" style="98" customWidth="1"/>
    <col min="15365" max="15616" width="8.85546875" style="98"/>
    <col min="15617" max="15617" width="3.42578125" style="98" bestFit="1" customWidth="1"/>
    <col min="15618" max="15618" width="34.28515625" style="98" customWidth="1"/>
    <col min="15619" max="15619" width="45" style="98" customWidth="1"/>
    <col min="15620" max="15620" width="66.140625" style="98" customWidth="1"/>
    <col min="15621" max="15872" width="8.85546875" style="98"/>
    <col min="15873" max="15873" width="3.42578125" style="98" bestFit="1" customWidth="1"/>
    <col min="15874" max="15874" width="34.28515625" style="98" customWidth="1"/>
    <col min="15875" max="15875" width="45" style="98" customWidth="1"/>
    <col min="15876" max="15876" width="66.140625" style="98" customWidth="1"/>
    <col min="15877" max="16128" width="8.85546875" style="98"/>
    <col min="16129" max="16129" width="3.42578125" style="98" bestFit="1" customWidth="1"/>
    <col min="16130" max="16130" width="34.28515625" style="98" customWidth="1"/>
    <col min="16131" max="16131" width="45" style="98" customWidth="1"/>
    <col min="16132" max="16132" width="66.140625" style="98" customWidth="1"/>
    <col min="16133" max="16384" width="8.85546875" style="98"/>
  </cols>
  <sheetData>
    <row r="1" spans="1:10" x14ac:dyDescent="0.25">
      <c r="A1" s="123"/>
      <c r="B1" s="124" t="s">
        <v>487</v>
      </c>
      <c r="C1" s="125" t="s">
        <v>488</v>
      </c>
      <c r="D1" s="126" t="s">
        <v>489</v>
      </c>
    </row>
    <row r="2" spans="1:10" x14ac:dyDescent="0.25">
      <c r="A2" s="402" t="s">
        <v>0</v>
      </c>
      <c r="B2" s="127" t="s">
        <v>12</v>
      </c>
      <c r="C2" s="128" t="s">
        <v>490</v>
      </c>
      <c r="J2" s="96"/>
    </row>
    <row r="3" spans="1:10" ht="17.25" customHeight="1" x14ac:dyDescent="0.25">
      <c r="A3" s="403"/>
      <c r="B3" s="129" t="s">
        <v>491</v>
      </c>
      <c r="C3" s="130" t="s">
        <v>492</v>
      </c>
    </row>
    <row r="4" spans="1:10" ht="26.25" customHeight="1" x14ac:dyDescent="0.25">
      <c r="A4" s="403"/>
      <c r="B4" s="129" t="s">
        <v>493</v>
      </c>
      <c r="C4" s="130" t="s">
        <v>494</v>
      </c>
    </row>
    <row r="5" spans="1:10" ht="40.5" customHeight="1" x14ac:dyDescent="0.25">
      <c r="A5" s="403"/>
      <c r="B5" s="127" t="s">
        <v>495</v>
      </c>
      <c r="C5" s="130" t="s">
        <v>496</v>
      </c>
      <c r="J5" s="96"/>
    </row>
    <row r="6" spans="1:10" ht="29.25" customHeight="1" x14ac:dyDescent="0.25">
      <c r="A6" s="403"/>
      <c r="B6" s="127" t="s">
        <v>16</v>
      </c>
      <c r="C6" s="130" t="s">
        <v>835</v>
      </c>
      <c r="J6" s="96"/>
    </row>
    <row r="7" spans="1:10" ht="15.75" customHeight="1" x14ac:dyDescent="0.25">
      <c r="A7" s="403"/>
      <c r="B7" s="129" t="s">
        <v>497</v>
      </c>
      <c r="C7" s="130" t="s">
        <v>498</v>
      </c>
      <c r="J7" s="96"/>
    </row>
    <row r="8" spans="1:10" ht="36.950000000000003" customHeight="1" x14ac:dyDescent="0.25">
      <c r="A8" s="408" t="s">
        <v>734</v>
      </c>
      <c r="B8" s="131" t="s">
        <v>677</v>
      </c>
      <c r="C8" s="290" t="s">
        <v>499</v>
      </c>
      <c r="D8" s="289" t="s">
        <v>678</v>
      </c>
      <c r="E8" s="132"/>
    </row>
    <row r="9" spans="1:10" ht="24.95" customHeight="1" x14ac:dyDescent="0.25">
      <c r="A9" s="409"/>
      <c r="B9" s="131" t="s">
        <v>749</v>
      </c>
      <c r="C9" s="290" t="s">
        <v>500</v>
      </c>
      <c r="D9" s="154" t="s">
        <v>679</v>
      </c>
    </row>
    <row r="10" spans="1:10" ht="13.5" customHeight="1" x14ac:dyDescent="0.25">
      <c r="A10" s="408" t="s">
        <v>511</v>
      </c>
      <c r="B10" s="131" t="s">
        <v>680</v>
      </c>
      <c r="C10" s="290" t="s">
        <v>512</v>
      </c>
      <c r="D10" s="401" t="s">
        <v>842</v>
      </c>
    </row>
    <row r="11" spans="1:10" ht="27" x14ac:dyDescent="0.25">
      <c r="A11" s="410"/>
      <c r="B11" s="131" t="s">
        <v>681</v>
      </c>
      <c r="C11" s="290" t="s">
        <v>513</v>
      </c>
      <c r="D11" s="401"/>
    </row>
    <row r="12" spans="1:10" ht="15" customHeight="1" x14ac:dyDescent="0.25">
      <c r="A12" s="410"/>
      <c r="B12" s="131" t="s">
        <v>19</v>
      </c>
      <c r="C12" s="404" t="s">
        <v>514</v>
      </c>
      <c r="D12" s="401"/>
    </row>
    <row r="13" spans="1:10" ht="15" customHeight="1" x14ac:dyDescent="0.25">
      <c r="A13" s="410"/>
      <c r="B13" s="131" t="s">
        <v>20</v>
      </c>
      <c r="C13" s="404"/>
      <c r="D13" s="401"/>
    </row>
    <row r="14" spans="1:10" ht="15" customHeight="1" x14ac:dyDescent="0.25">
      <c r="A14" s="410"/>
      <c r="B14" s="131" t="s">
        <v>628</v>
      </c>
      <c r="C14" s="404"/>
      <c r="D14" s="401"/>
    </row>
    <row r="15" spans="1:10" ht="27" x14ac:dyDescent="0.25">
      <c r="A15" s="410"/>
      <c r="B15" s="131" t="s">
        <v>682</v>
      </c>
      <c r="C15" s="290" t="s">
        <v>515</v>
      </c>
      <c r="D15" s="401"/>
    </row>
    <row r="16" spans="1:10" ht="27" x14ac:dyDescent="0.25">
      <c r="A16" s="410"/>
      <c r="B16" s="131" t="s">
        <v>683</v>
      </c>
      <c r="C16" s="135" t="s">
        <v>516</v>
      </c>
      <c r="D16" s="401"/>
    </row>
    <row r="17" spans="1:4" ht="27" x14ac:dyDescent="0.25">
      <c r="A17" s="410"/>
      <c r="B17" s="131" t="s">
        <v>684</v>
      </c>
      <c r="C17" s="135" t="s">
        <v>516</v>
      </c>
      <c r="D17" s="401"/>
    </row>
    <row r="18" spans="1:4" ht="15" customHeight="1" x14ac:dyDescent="0.25">
      <c r="A18" s="410"/>
      <c r="B18" s="131" t="s">
        <v>631</v>
      </c>
      <c r="C18" s="290" t="s">
        <v>695</v>
      </c>
      <c r="D18" s="401"/>
    </row>
    <row r="19" spans="1:4" ht="15" customHeight="1" x14ac:dyDescent="0.25">
      <c r="A19" s="410"/>
      <c r="B19" s="131" t="s">
        <v>21</v>
      </c>
      <c r="C19" s="290" t="s">
        <v>696</v>
      </c>
      <c r="D19" s="401"/>
    </row>
    <row r="20" spans="1:4" ht="15" customHeight="1" x14ac:dyDescent="0.25">
      <c r="A20" s="410"/>
      <c r="B20" s="131" t="s">
        <v>632</v>
      </c>
      <c r="C20" s="290" t="s">
        <v>725</v>
      </c>
      <c r="D20" s="401"/>
    </row>
    <row r="21" spans="1:4" ht="54" customHeight="1" x14ac:dyDescent="0.25">
      <c r="A21" s="410"/>
      <c r="B21" s="133" t="s">
        <v>625</v>
      </c>
      <c r="C21" s="98" t="s">
        <v>504</v>
      </c>
      <c r="D21" s="405" t="s">
        <v>840</v>
      </c>
    </row>
    <row r="22" spans="1:4" ht="27" x14ac:dyDescent="0.25">
      <c r="A22" s="410"/>
      <c r="B22" s="133" t="s">
        <v>723</v>
      </c>
      <c r="C22" s="290" t="s">
        <v>501</v>
      </c>
      <c r="D22" s="405"/>
    </row>
    <row r="23" spans="1:4" ht="27" x14ac:dyDescent="0.25">
      <c r="A23" s="410"/>
      <c r="B23" s="133" t="s">
        <v>18</v>
      </c>
      <c r="C23" s="290" t="s">
        <v>503</v>
      </c>
      <c r="D23" s="405"/>
    </row>
    <row r="24" spans="1:4" ht="27" x14ac:dyDescent="0.25">
      <c r="A24" s="410"/>
      <c r="B24" s="133" t="s">
        <v>719</v>
      </c>
      <c r="C24" s="290" t="s">
        <v>501</v>
      </c>
      <c r="D24" s="405"/>
    </row>
    <row r="25" spans="1:4" ht="27" x14ac:dyDescent="0.25">
      <c r="A25" s="410"/>
      <c r="B25" s="133" t="s">
        <v>722</v>
      </c>
      <c r="C25" s="290" t="s">
        <v>726</v>
      </c>
      <c r="D25" s="405"/>
    </row>
    <row r="26" spans="1:4" ht="27" customHeight="1" x14ac:dyDescent="0.25">
      <c r="A26" s="410"/>
      <c r="B26" s="133" t="s">
        <v>720</v>
      </c>
      <c r="C26" s="98" t="s">
        <v>727</v>
      </c>
      <c r="D26" s="405" t="s">
        <v>728</v>
      </c>
    </row>
    <row r="27" spans="1:4" ht="15" customHeight="1" x14ac:dyDescent="0.25">
      <c r="A27" s="410"/>
      <c r="B27" s="133" t="s">
        <v>721</v>
      </c>
      <c r="C27" s="98" t="s">
        <v>727</v>
      </c>
      <c r="D27" s="405"/>
    </row>
    <row r="28" spans="1:4" ht="27" x14ac:dyDescent="0.25">
      <c r="A28" s="410"/>
      <c r="B28" s="134" t="s">
        <v>505</v>
      </c>
      <c r="C28" s="290" t="s">
        <v>506</v>
      </c>
      <c r="D28" s="405" t="s">
        <v>507</v>
      </c>
    </row>
    <row r="29" spans="1:4" ht="15" customHeight="1" x14ac:dyDescent="0.25">
      <c r="A29" s="410"/>
      <c r="B29" s="134" t="s">
        <v>508</v>
      </c>
      <c r="C29" s="290" t="s">
        <v>509</v>
      </c>
      <c r="D29" s="405"/>
    </row>
    <row r="30" spans="1:4" ht="27" x14ac:dyDescent="0.25">
      <c r="A30" s="410"/>
      <c r="B30" s="134" t="s">
        <v>510</v>
      </c>
      <c r="C30" s="290" t="s">
        <v>836</v>
      </c>
      <c r="D30" s="405"/>
    </row>
    <row r="31" spans="1:4" ht="27" x14ac:dyDescent="0.25">
      <c r="A31" s="410"/>
      <c r="B31" s="136" t="s">
        <v>685</v>
      </c>
      <c r="C31" s="292" t="s">
        <v>517</v>
      </c>
      <c r="D31" s="401" t="s">
        <v>843</v>
      </c>
    </row>
    <row r="32" spans="1:4" ht="27" x14ac:dyDescent="0.25">
      <c r="A32" s="410"/>
      <c r="B32" s="131" t="s">
        <v>22</v>
      </c>
      <c r="C32" s="406" t="s">
        <v>518</v>
      </c>
      <c r="D32" s="401"/>
    </row>
    <row r="33" spans="1:4" ht="27" x14ac:dyDescent="0.25">
      <c r="A33" s="410"/>
      <c r="B33" s="136" t="s">
        <v>23</v>
      </c>
      <c r="C33" s="407"/>
      <c r="D33" s="401"/>
    </row>
    <row r="34" spans="1:4" ht="27" x14ac:dyDescent="0.25">
      <c r="A34" s="410"/>
      <c r="B34" s="136" t="s">
        <v>633</v>
      </c>
      <c r="C34" s="407"/>
      <c r="D34" s="401"/>
    </row>
    <row r="35" spans="1:4" ht="27" x14ac:dyDescent="0.25">
      <c r="A35" s="410"/>
      <c r="B35" s="131" t="s">
        <v>687</v>
      </c>
      <c r="C35" s="135" t="s">
        <v>516</v>
      </c>
      <c r="D35" s="401"/>
    </row>
    <row r="36" spans="1:4" ht="27" x14ac:dyDescent="0.25">
      <c r="A36" s="410"/>
      <c r="B36" s="131" t="s">
        <v>688</v>
      </c>
      <c r="C36" s="135" t="s">
        <v>516</v>
      </c>
      <c r="D36" s="401"/>
    </row>
    <row r="37" spans="1:4" ht="27" x14ac:dyDescent="0.25">
      <c r="A37" s="410"/>
      <c r="B37" s="131" t="s">
        <v>689</v>
      </c>
      <c r="C37" s="290" t="s">
        <v>692</v>
      </c>
      <c r="D37" s="401"/>
    </row>
    <row r="38" spans="1:4" ht="27" x14ac:dyDescent="0.25">
      <c r="A38" s="410"/>
      <c r="B38" s="131" t="s">
        <v>690</v>
      </c>
      <c r="C38" s="290" t="s">
        <v>693</v>
      </c>
      <c r="D38" s="401"/>
    </row>
    <row r="39" spans="1:4" ht="27" x14ac:dyDescent="0.25">
      <c r="A39" s="410"/>
      <c r="B39" s="131" t="s">
        <v>691</v>
      </c>
      <c r="C39" s="290" t="s">
        <v>694</v>
      </c>
      <c r="D39" s="401"/>
    </row>
    <row r="40" spans="1:4" ht="15" customHeight="1" x14ac:dyDescent="0.25">
      <c r="A40" s="410"/>
      <c r="B40" s="131" t="s">
        <v>697</v>
      </c>
      <c r="C40" s="290" t="s">
        <v>519</v>
      </c>
      <c r="D40" s="401" t="s">
        <v>842</v>
      </c>
    </row>
    <row r="41" spans="1:4" ht="27" x14ac:dyDescent="0.25">
      <c r="A41" s="410"/>
      <c r="B41" s="131" t="s">
        <v>25</v>
      </c>
      <c r="C41" s="406" t="s">
        <v>520</v>
      </c>
      <c r="D41" s="401"/>
    </row>
    <row r="42" spans="1:4" ht="27" x14ac:dyDescent="0.25">
      <c r="A42" s="410"/>
      <c r="B42" s="131" t="s">
        <v>26</v>
      </c>
      <c r="C42" s="407"/>
      <c r="D42" s="401"/>
    </row>
    <row r="43" spans="1:4" ht="27" x14ac:dyDescent="0.25">
      <c r="A43" s="410"/>
      <c r="B43" s="131" t="s">
        <v>638</v>
      </c>
      <c r="C43" s="407"/>
      <c r="D43" s="401"/>
    </row>
    <row r="44" spans="1:4" ht="27" x14ac:dyDescent="0.25">
      <c r="A44" s="410"/>
      <c r="B44" s="131" t="s">
        <v>698</v>
      </c>
      <c r="C44" s="135" t="s">
        <v>516</v>
      </c>
      <c r="D44" s="401"/>
    </row>
    <row r="45" spans="1:4" ht="27" x14ac:dyDescent="0.25">
      <c r="A45" s="410"/>
      <c r="B45" s="131" t="s">
        <v>699</v>
      </c>
      <c r="C45" s="135" t="s">
        <v>516</v>
      </c>
      <c r="D45" s="401"/>
    </row>
    <row r="46" spans="1:4" ht="15" customHeight="1" x14ac:dyDescent="0.25">
      <c r="A46" s="410"/>
      <c r="B46" s="131" t="s">
        <v>642</v>
      </c>
      <c r="C46" s="290" t="s">
        <v>700</v>
      </c>
      <c r="D46" s="401"/>
    </row>
    <row r="47" spans="1:4" ht="15" customHeight="1" x14ac:dyDescent="0.25">
      <c r="A47" s="410"/>
      <c r="B47" s="131" t="s">
        <v>701</v>
      </c>
      <c r="C47" s="290" t="s">
        <v>702</v>
      </c>
      <c r="D47" s="401"/>
    </row>
    <row r="48" spans="1:4" ht="15" customHeight="1" x14ac:dyDescent="0.25">
      <c r="A48" s="410"/>
      <c r="B48" s="131" t="s">
        <v>703</v>
      </c>
      <c r="C48" s="290" t="s">
        <v>704</v>
      </c>
      <c r="D48" s="401"/>
    </row>
    <row r="49" spans="1:7" ht="27" x14ac:dyDescent="0.25">
      <c r="A49" s="410"/>
      <c r="B49" s="131" t="s">
        <v>705</v>
      </c>
      <c r="C49" s="290" t="s">
        <v>707</v>
      </c>
      <c r="D49" s="401"/>
    </row>
    <row r="50" spans="1:7" ht="27" x14ac:dyDescent="0.25">
      <c r="A50" s="410"/>
      <c r="B50" s="131" t="s">
        <v>706</v>
      </c>
      <c r="C50" s="290" t="s">
        <v>708</v>
      </c>
      <c r="D50" s="401"/>
    </row>
    <row r="51" spans="1:7" ht="15" customHeight="1" x14ac:dyDescent="0.25">
      <c r="A51" s="410"/>
      <c r="B51" s="131" t="s">
        <v>644</v>
      </c>
      <c r="C51" s="290" t="s">
        <v>521</v>
      </c>
      <c r="D51" s="405" t="s">
        <v>844</v>
      </c>
    </row>
    <row r="52" spans="1:7" ht="15" customHeight="1" x14ac:dyDescent="0.25">
      <c r="A52" s="410"/>
      <c r="B52" s="131" t="s">
        <v>29</v>
      </c>
      <c r="C52" s="406" t="s">
        <v>522</v>
      </c>
      <c r="D52" s="405"/>
    </row>
    <row r="53" spans="1:7" ht="15" customHeight="1" x14ac:dyDescent="0.25">
      <c r="A53" s="410"/>
      <c r="B53" s="131" t="s">
        <v>523</v>
      </c>
      <c r="C53" s="406"/>
      <c r="D53" s="405"/>
    </row>
    <row r="54" spans="1:7" ht="15" customHeight="1" x14ac:dyDescent="0.25">
      <c r="A54" s="410"/>
      <c r="B54" s="131" t="s">
        <v>709</v>
      </c>
      <c r="C54" s="406"/>
      <c r="D54" s="405"/>
    </row>
    <row r="55" spans="1:7" ht="27" x14ac:dyDescent="0.25">
      <c r="A55" s="410"/>
      <c r="B55" s="131" t="s">
        <v>710</v>
      </c>
      <c r="C55" s="135" t="s">
        <v>516</v>
      </c>
      <c r="D55" s="405"/>
    </row>
    <row r="56" spans="1:7" ht="27" x14ac:dyDescent="0.25">
      <c r="A56" s="410"/>
      <c r="B56" s="131" t="s">
        <v>711</v>
      </c>
      <c r="C56" s="135" t="s">
        <v>516</v>
      </c>
      <c r="D56" s="405"/>
    </row>
    <row r="57" spans="1:7" ht="15" customHeight="1" x14ac:dyDescent="0.25">
      <c r="A57" s="410"/>
      <c r="B57" s="131" t="s">
        <v>671</v>
      </c>
      <c r="C57" s="290" t="s">
        <v>814</v>
      </c>
      <c r="D57" s="405"/>
    </row>
    <row r="58" spans="1:7" ht="15" customHeight="1" x14ac:dyDescent="0.25">
      <c r="A58" s="409"/>
      <c r="B58" s="131" t="s">
        <v>672</v>
      </c>
      <c r="C58" s="290" t="s">
        <v>815</v>
      </c>
      <c r="D58" s="405"/>
    </row>
    <row r="59" spans="1:7" ht="15" x14ac:dyDescent="0.25">
      <c r="A59" s="398" t="s">
        <v>810</v>
      </c>
      <c r="B59" s="137" t="s">
        <v>31</v>
      </c>
      <c r="C59" s="138" t="s">
        <v>524</v>
      </c>
      <c r="D59" s="401" t="s">
        <v>821</v>
      </c>
      <c r="G59" s="316"/>
    </row>
    <row r="60" spans="1:7" x14ac:dyDescent="0.25">
      <c r="A60" s="399"/>
      <c r="B60" s="137" t="s">
        <v>32</v>
      </c>
      <c r="C60" s="138" t="s">
        <v>525</v>
      </c>
      <c r="D60" s="401"/>
    </row>
    <row r="61" spans="1:7" ht="27" x14ac:dyDescent="0.25">
      <c r="A61" s="399"/>
      <c r="B61" s="137" t="s">
        <v>526</v>
      </c>
      <c r="C61" s="138" t="s">
        <v>527</v>
      </c>
      <c r="D61" s="401"/>
    </row>
    <row r="62" spans="1:7" x14ac:dyDescent="0.25">
      <c r="A62" s="399"/>
      <c r="B62" s="137" t="s">
        <v>33</v>
      </c>
      <c r="C62" s="138" t="s">
        <v>528</v>
      </c>
      <c r="D62" s="401"/>
    </row>
    <row r="63" spans="1:7" x14ac:dyDescent="0.25">
      <c r="A63" s="399"/>
      <c r="B63" s="137" t="s">
        <v>34</v>
      </c>
      <c r="C63" s="138" t="s">
        <v>529</v>
      </c>
      <c r="D63" s="401"/>
    </row>
    <row r="64" spans="1:7" x14ac:dyDescent="0.25">
      <c r="A64" s="399"/>
      <c r="B64" s="137" t="s">
        <v>35</v>
      </c>
      <c r="C64" s="138" t="s">
        <v>530</v>
      </c>
      <c r="D64" s="401"/>
    </row>
    <row r="65" spans="1:4" ht="15" customHeight="1" x14ac:dyDescent="0.25">
      <c r="A65" s="400"/>
      <c r="B65" s="137" t="s">
        <v>36</v>
      </c>
      <c r="C65" s="138" t="s">
        <v>531</v>
      </c>
      <c r="D65" s="401"/>
    </row>
    <row r="66" spans="1:4" ht="23.25" customHeight="1" x14ac:dyDescent="0.25">
      <c r="A66" s="411" t="s">
        <v>532</v>
      </c>
      <c r="B66" s="231" t="s">
        <v>37</v>
      </c>
      <c r="C66" s="290" t="s">
        <v>533</v>
      </c>
      <c r="D66" s="401" t="s">
        <v>816</v>
      </c>
    </row>
    <row r="67" spans="1:4" ht="27" x14ac:dyDescent="0.25">
      <c r="A67" s="412"/>
      <c r="B67" s="231" t="s">
        <v>729</v>
      </c>
      <c r="C67" s="290" t="s">
        <v>612</v>
      </c>
      <c r="D67" s="401"/>
    </row>
    <row r="68" spans="1:4" ht="27" x14ac:dyDescent="0.25">
      <c r="A68" s="412"/>
      <c r="B68" s="231" t="s">
        <v>714</v>
      </c>
      <c r="C68" s="290" t="s">
        <v>730</v>
      </c>
      <c r="D68" s="401"/>
    </row>
    <row r="69" spans="1:4" ht="27" x14ac:dyDescent="0.25">
      <c r="A69" s="412"/>
      <c r="B69" s="231" t="s">
        <v>715</v>
      </c>
      <c r="C69" s="290" t="s">
        <v>534</v>
      </c>
      <c r="D69" s="401"/>
    </row>
    <row r="70" spans="1:4" ht="27" x14ac:dyDescent="0.25">
      <c r="A70" s="412"/>
      <c r="B70" s="231" t="s">
        <v>39</v>
      </c>
      <c r="C70" s="290" t="s">
        <v>731</v>
      </c>
      <c r="D70" s="401" t="s">
        <v>535</v>
      </c>
    </row>
    <row r="71" spans="1:4" ht="27" x14ac:dyDescent="0.25">
      <c r="A71" s="412"/>
      <c r="B71" s="231" t="s">
        <v>40</v>
      </c>
      <c r="C71" s="290" t="s">
        <v>732</v>
      </c>
      <c r="D71" s="401"/>
    </row>
    <row r="72" spans="1:4" ht="27" x14ac:dyDescent="0.25">
      <c r="A72" s="412"/>
      <c r="B72" s="231" t="s">
        <v>41</v>
      </c>
      <c r="C72" s="290" t="s">
        <v>733</v>
      </c>
      <c r="D72" s="401"/>
    </row>
    <row r="73" spans="1:4" ht="40.5" x14ac:dyDescent="0.25">
      <c r="A73" s="412"/>
      <c r="B73" s="231" t="s">
        <v>712</v>
      </c>
      <c r="C73" s="290" t="s">
        <v>837</v>
      </c>
      <c r="D73" s="401" t="s">
        <v>820</v>
      </c>
    </row>
    <row r="74" spans="1:4" ht="40.5" x14ac:dyDescent="0.25">
      <c r="A74" s="413"/>
      <c r="B74" s="231" t="s">
        <v>713</v>
      </c>
      <c r="C74" s="290" t="s">
        <v>790</v>
      </c>
      <c r="D74" s="401"/>
    </row>
    <row r="75" spans="1:4" ht="27" x14ac:dyDescent="0.25">
      <c r="A75" s="414" t="s">
        <v>536</v>
      </c>
      <c r="B75" s="139" t="s">
        <v>755</v>
      </c>
      <c r="C75" s="290" t="s">
        <v>537</v>
      </c>
      <c r="D75" s="416" t="s">
        <v>761</v>
      </c>
    </row>
    <row r="76" spans="1:4" ht="27" x14ac:dyDescent="0.25">
      <c r="A76" s="415"/>
      <c r="B76" s="139" t="s">
        <v>756</v>
      </c>
      <c r="C76" s="290" t="s">
        <v>538</v>
      </c>
      <c r="D76" s="416"/>
    </row>
    <row r="77" spans="1:4" ht="27" x14ac:dyDescent="0.25">
      <c r="A77" s="415"/>
      <c r="B77" s="139" t="s">
        <v>757</v>
      </c>
      <c r="C77" s="290" t="s">
        <v>539</v>
      </c>
      <c r="D77" s="416"/>
    </row>
    <row r="78" spans="1:4" ht="27" x14ac:dyDescent="0.25">
      <c r="A78" s="415"/>
      <c r="B78" s="139" t="s">
        <v>758</v>
      </c>
      <c r="C78" s="290" t="s">
        <v>540</v>
      </c>
      <c r="D78" s="416"/>
    </row>
    <row r="79" spans="1:4" ht="27" x14ac:dyDescent="0.25">
      <c r="A79" s="415"/>
      <c r="B79" s="139" t="s">
        <v>759</v>
      </c>
      <c r="C79" s="290" t="s">
        <v>541</v>
      </c>
      <c r="D79" s="416"/>
    </row>
    <row r="80" spans="1:4" ht="40.5" x14ac:dyDescent="0.25">
      <c r="A80" s="415"/>
      <c r="B80" s="139" t="s">
        <v>760</v>
      </c>
      <c r="C80" s="140" t="s">
        <v>542</v>
      </c>
      <c r="D80" s="416"/>
    </row>
    <row r="81" spans="1:4" x14ac:dyDescent="0.25">
      <c r="A81" s="415"/>
      <c r="B81" s="139" t="s">
        <v>791</v>
      </c>
      <c r="C81" s="417" t="s">
        <v>543</v>
      </c>
      <c r="D81" s="421" t="s">
        <v>793</v>
      </c>
    </row>
    <row r="82" spans="1:4" x14ac:dyDescent="0.25">
      <c r="A82" s="415"/>
      <c r="B82" s="139" t="s">
        <v>792</v>
      </c>
      <c r="C82" s="418"/>
      <c r="D82" s="421"/>
    </row>
    <row r="83" spans="1:4" ht="27" x14ac:dyDescent="0.25">
      <c r="A83" s="415"/>
      <c r="B83" s="139" t="s">
        <v>328</v>
      </c>
      <c r="C83" s="290" t="s">
        <v>544</v>
      </c>
      <c r="D83" s="405" t="s">
        <v>761</v>
      </c>
    </row>
    <row r="84" spans="1:4" ht="27" x14ac:dyDescent="0.25">
      <c r="A84" s="415"/>
      <c r="B84" s="139" t="s">
        <v>762</v>
      </c>
      <c r="C84" s="290" t="s">
        <v>545</v>
      </c>
      <c r="D84" s="405"/>
    </row>
    <row r="85" spans="1:4" ht="40.5" x14ac:dyDescent="0.25">
      <c r="A85" s="415"/>
      <c r="B85" s="139" t="s">
        <v>765</v>
      </c>
      <c r="C85" s="290" t="s">
        <v>546</v>
      </c>
      <c r="D85" s="405"/>
    </row>
    <row r="86" spans="1:4" ht="27" customHeight="1" x14ac:dyDescent="0.25">
      <c r="A86" s="415"/>
      <c r="B86" s="139" t="s">
        <v>763</v>
      </c>
      <c r="C86" s="405" t="s">
        <v>811</v>
      </c>
      <c r="D86" s="424" t="s">
        <v>822</v>
      </c>
    </row>
    <row r="87" spans="1:4" ht="27" customHeight="1" x14ac:dyDescent="0.25">
      <c r="A87" s="415"/>
      <c r="B87" s="422" t="s">
        <v>764</v>
      </c>
      <c r="C87" s="405"/>
      <c r="D87" s="424"/>
    </row>
    <row r="88" spans="1:4" ht="13.5" customHeight="1" x14ac:dyDescent="0.25">
      <c r="A88" s="415"/>
      <c r="B88" s="423"/>
      <c r="C88" s="405"/>
      <c r="D88" s="424"/>
    </row>
    <row r="89" spans="1:4" ht="27" x14ac:dyDescent="0.25">
      <c r="A89" s="415"/>
      <c r="B89" s="139" t="s">
        <v>766</v>
      </c>
      <c r="C89" s="290" t="s">
        <v>547</v>
      </c>
      <c r="D89" s="405" t="s">
        <v>809</v>
      </c>
    </row>
    <row r="90" spans="1:4" ht="27" x14ac:dyDescent="0.25">
      <c r="A90" s="415"/>
      <c r="B90" s="139" t="s">
        <v>827</v>
      </c>
      <c r="C90" s="290" t="s">
        <v>548</v>
      </c>
      <c r="D90" s="405"/>
    </row>
    <row r="91" spans="1:4" ht="27" x14ac:dyDescent="0.25">
      <c r="A91" s="415"/>
      <c r="B91" s="139" t="s">
        <v>767</v>
      </c>
      <c r="C91" s="290" t="s">
        <v>549</v>
      </c>
      <c r="D91" s="405"/>
    </row>
    <row r="92" spans="1:4" ht="27" x14ac:dyDescent="0.25">
      <c r="A92" s="415"/>
      <c r="B92" s="139" t="s">
        <v>768</v>
      </c>
      <c r="C92" s="290" t="s">
        <v>550</v>
      </c>
      <c r="D92" s="405"/>
    </row>
    <row r="93" spans="1:4" ht="27" x14ac:dyDescent="0.25">
      <c r="A93" s="415"/>
      <c r="B93" s="139" t="s">
        <v>769</v>
      </c>
      <c r="C93" s="290" t="s">
        <v>551</v>
      </c>
      <c r="D93" s="405"/>
    </row>
    <row r="94" spans="1:4" ht="27" x14ac:dyDescent="0.25">
      <c r="A94" s="415"/>
      <c r="B94" s="139" t="s">
        <v>770</v>
      </c>
      <c r="C94" s="290" t="s">
        <v>552</v>
      </c>
      <c r="D94" s="405"/>
    </row>
    <row r="95" spans="1:4" ht="27" x14ac:dyDescent="0.25">
      <c r="A95" s="415"/>
      <c r="B95" s="139" t="s">
        <v>771</v>
      </c>
      <c r="C95" s="290" t="s">
        <v>553</v>
      </c>
      <c r="D95" s="405"/>
    </row>
    <row r="96" spans="1:4" ht="27" x14ac:dyDescent="0.25">
      <c r="A96" s="415"/>
      <c r="B96" s="139" t="s">
        <v>772</v>
      </c>
      <c r="C96" s="290" t="s">
        <v>554</v>
      </c>
      <c r="D96" s="405"/>
    </row>
    <row r="97" spans="1:4" ht="27" x14ac:dyDescent="0.25">
      <c r="A97" s="415"/>
      <c r="B97" s="139" t="s">
        <v>773</v>
      </c>
      <c r="C97" s="290" t="s">
        <v>555</v>
      </c>
      <c r="D97" s="405"/>
    </row>
    <row r="98" spans="1:4" ht="40.5" x14ac:dyDescent="0.25">
      <c r="A98" s="415"/>
      <c r="B98" s="141" t="s">
        <v>774</v>
      </c>
      <c r="C98" s="142" t="s">
        <v>556</v>
      </c>
      <c r="D98" s="405"/>
    </row>
    <row r="99" spans="1:4" ht="40.5" x14ac:dyDescent="0.25">
      <c r="A99" s="415"/>
      <c r="B99" s="139" t="s">
        <v>775</v>
      </c>
      <c r="C99" s="142" t="s">
        <v>817</v>
      </c>
      <c r="D99" s="405"/>
    </row>
    <row r="100" spans="1:4" ht="54" x14ac:dyDescent="0.25">
      <c r="A100" s="419" t="s">
        <v>557</v>
      </c>
      <c r="B100" s="143" t="s">
        <v>776</v>
      </c>
      <c r="C100" s="290" t="s">
        <v>558</v>
      </c>
      <c r="D100" s="405"/>
    </row>
    <row r="101" spans="1:4" ht="67.5" x14ac:dyDescent="0.25">
      <c r="A101" s="419"/>
      <c r="B101" s="144" t="s">
        <v>43</v>
      </c>
      <c r="C101" s="290" t="s">
        <v>559</v>
      </c>
      <c r="D101" s="405" t="s">
        <v>502</v>
      </c>
    </row>
    <row r="102" spans="1:4" ht="40.5" x14ac:dyDescent="0.25">
      <c r="A102" s="419"/>
      <c r="B102" s="144" t="s">
        <v>44</v>
      </c>
      <c r="C102" s="290" t="s">
        <v>560</v>
      </c>
      <c r="D102" s="405"/>
    </row>
    <row r="103" spans="1:4" ht="27" x14ac:dyDescent="0.25">
      <c r="A103" s="419"/>
      <c r="B103" s="144" t="s">
        <v>45</v>
      </c>
      <c r="C103" s="290" t="s">
        <v>561</v>
      </c>
      <c r="D103" s="405"/>
    </row>
    <row r="104" spans="1:4" ht="27" x14ac:dyDescent="0.25">
      <c r="A104" s="419"/>
      <c r="B104" s="143" t="s">
        <v>647</v>
      </c>
      <c r="C104" s="406" t="s">
        <v>562</v>
      </c>
      <c r="D104" s="401" t="s">
        <v>838</v>
      </c>
    </row>
    <row r="105" spans="1:4" ht="27" x14ac:dyDescent="0.25">
      <c r="A105" s="419"/>
      <c r="B105" s="143" t="s">
        <v>675</v>
      </c>
      <c r="C105" s="406"/>
      <c r="D105" s="401"/>
    </row>
    <row r="106" spans="1:4" ht="40.5" x14ac:dyDescent="0.25">
      <c r="A106" s="419"/>
      <c r="B106" s="143" t="s">
        <v>848</v>
      </c>
      <c r="C106" s="290" t="s">
        <v>849</v>
      </c>
      <c r="D106" s="401"/>
    </row>
    <row r="107" spans="1:4" ht="40.5" x14ac:dyDescent="0.25">
      <c r="A107" s="419"/>
      <c r="B107" s="143" t="s">
        <v>777</v>
      </c>
      <c r="C107" s="291" t="s">
        <v>563</v>
      </c>
      <c r="D107" s="405" t="s">
        <v>808</v>
      </c>
    </row>
    <row r="108" spans="1:4" x14ac:dyDescent="0.25">
      <c r="A108" s="419"/>
      <c r="B108" s="143" t="s">
        <v>779</v>
      </c>
      <c r="C108" s="290" t="s">
        <v>564</v>
      </c>
      <c r="D108" s="405"/>
    </row>
    <row r="109" spans="1:4" ht="40.5" x14ac:dyDescent="0.25">
      <c r="A109" s="419"/>
      <c r="B109" s="144" t="s">
        <v>781</v>
      </c>
      <c r="C109" s="145" t="s">
        <v>565</v>
      </c>
      <c r="D109" s="405"/>
    </row>
    <row r="110" spans="1:4" x14ac:dyDescent="0.25">
      <c r="A110" s="419"/>
      <c r="B110" s="143" t="s">
        <v>778</v>
      </c>
      <c r="C110" s="140" t="s">
        <v>566</v>
      </c>
      <c r="D110" s="405"/>
    </row>
    <row r="111" spans="1:4" ht="81" x14ac:dyDescent="0.25">
      <c r="A111" s="420"/>
      <c r="B111" s="143" t="s">
        <v>780</v>
      </c>
      <c r="C111" s="140" t="s">
        <v>567</v>
      </c>
      <c r="D111" s="405"/>
    </row>
    <row r="112" spans="1:4" ht="69" customHeight="1" x14ac:dyDescent="0.25">
      <c r="A112" s="431" t="s">
        <v>568</v>
      </c>
      <c r="B112" s="146" t="s">
        <v>846</v>
      </c>
      <c r="C112" s="147" t="s">
        <v>753</v>
      </c>
      <c r="D112" s="427" t="s">
        <v>841</v>
      </c>
    </row>
    <row r="113" spans="1:5" ht="27" customHeight="1" x14ac:dyDescent="0.25">
      <c r="A113" s="432"/>
      <c r="B113" s="148" t="s">
        <v>716</v>
      </c>
      <c r="C113" s="290" t="s">
        <v>569</v>
      </c>
      <c r="D113" s="427"/>
    </row>
    <row r="114" spans="1:5" ht="27" x14ac:dyDescent="0.25">
      <c r="A114" s="432"/>
      <c r="B114" s="148" t="s">
        <v>717</v>
      </c>
      <c r="C114" s="290" t="s">
        <v>570</v>
      </c>
      <c r="D114" s="427"/>
    </row>
    <row r="115" spans="1:5" ht="27" x14ac:dyDescent="0.25">
      <c r="A115" s="433"/>
      <c r="B115" s="148" t="s">
        <v>718</v>
      </c>
      <c r="C115" s="290" t="s">
        <v>571</v>
      </c>
      <c r="D115" s="427"/>
    </row>
    <row r="116" spans="1:5" ht="40.5" x14ac:dyDescent="0.25">
      <c r="A116" s="428" t="s">
        <v>572</v>
      </c>
      <c r="B116" s="149" t="s">
        <v>783</v>
      </c>
      <c r="C116" s="150" t="s">
        <v>839</v>
      </c>
      <c r="D116" s="401" t="s">
        <v>789</v>
      </c>
    </row>
    <row r="117" spans="1:5" ht="54" x14ac:dyDescent="0.25">
      <c r="A117" s="429"/>
      <c r="B117" s="149" t="s">
        <v>784</v>
      </c>
      <c r="C117" s="150" t="s">
        <v>831</v>
      </c>
      <c r="D117" s="401"/>
    </row>
    <row r="118" spans="1:5" ht="27" x14ac:dyDescent="0.25">
      <c r="A118" s="429"/>
      <c r="B118" s="149" t="s">
        <v>785</v>
      </c>
      <c r="C118" s="150" t="s">
        <v>782</v>
      </c>
      <c r="D118" s="401"/>
    </row>
    <row r="119" spans="1:5" ht="27" x14ac:dyDescent="0.25">
      <c r="A119" s="429"/>
      <c r="B119" s="149" t="s">
        <v>786</v>
      </c>
      <c r="C119" s="150" t="s">
        <v>573</v>
      </c>
      <c r="D119" s="401"/>
    </row>
    <row r="120" spans="1:5" ht="40.5" x14ac:dyDescent="0.25">
      <c r="A120" s="429"/>
      <c r="B120" s="149" t="s">
        <v>787</v>
      </c>
      <c r="C120" s="150" t="s">
        <v>574</v>
      </c>
      <c r="D120" s="401"/>
    </row>
    <row r="121" spans="1:5" ht="27" x14ac:dyDescent="0.25">
      <c r="A121" s="429"/>
      <c r="B121" s="149" t="s">
        <v>788</v>
      </c>
      <c r="C121" s="150" t="s">
        <v>575</v>
      </c>
      <c r="D121" s="401"/>
    </row>
    <row r="122" spans="1:5" ht="40.5" x14ac:dyDescent="0.25">
      <c r="A122" s="429"/>
      <c r="B122" s="151" t="s">
        <v>46</v>
      </c>
      <c r="C122" s="290" t="s">
        <v>576</v>
      </c>
      <c r="D122" s="401" t="s">
        <v>577</v>
      </c>
    </row>
    <row r="123" spans="1:5" ht="54" x14ac:dyDescent="0.25">
      <c r="A123" s="430"/>
      <c r="B123" s="152" t="s">
        <v>47</v>
      </c>
      <c r="C123" s="290" t="s">
        <v>578</v>
      </c>
      <c r="D123" s="401"/>
    </row>
    <row r="124" spans="1:5" ht="15" customHeight="1" x14ac:dyDescent="0.25">
      <c r="A124" s="431" t="s">
        <v>579</v>
      </c>
      <c r="B124" s="146" t="s">
        <v>48</v>
      </c>
      <c r="C124" s="153" t="s">
        <v>735</v>
      </c>
      <c r="D124" s="425" t="s">
        <v>750</v>
      </c>
      <c r="E124" s="425"/>
    </row>
    <row r="125" spans="1:5" ht="15" customHeight="1" x14ac:dyDescent="0.25">
      <c r="A125" s="432"/>
      <c r="B125" s="146" t="s">
        <v>49</v>
      </c>
      <c r="C125" s="153" t="s">
        <v>736</v>
      </c>
      <c r="D125" s="416"/>
      <c r="E125" s="416"/>
    </row>
    <row r="126" spans="1:5" ht="162" x14ac:dyDescent="0.25">
      <c r="A126" s="432"/>
      <c r="B126" s="146" t="s">
        <v>50</v>
      </c>
      <c r="C126" s="153" t="s">
        <v>737</v>
      </c>
      <c r="D126" s="416"/>
      <c r="E126" s="416"/>
    </row>
    <row r="127" spans="1:5" ht="15" customHeight="1" x14ac:dyDescent="0.25">
      <c r="A127" s="432"/>
      <c r="B127" s="146" t="s">
        <v>51</v>
      </c>
      <c r="C127" s="153" t="s">
        <v>832</v>
      </c>
      <c r="D127" s="416"/>
      <c r="E127" s="416"/>
    </row>
    <row r="128" spans="1:5" ht="15" customHeight="1" x14ac:dyDescent="0.25">
      <c r="A128" s="432"/>
      <c r="B128" s="146" t="s">
        <v>52</v>
      </c>
      <c r="C128" s="153" t="s">
        <v>580</v>
      </c>
      <c r="D128" s="416"/>
      <c r="E128" s="416"/>
    </row>
    <row r="129" spans="1:5" ht="15" customHeight="1" x14ac:dyDescent="0.25">
      <c r="A129" s="432"/>
      <c r="B129" s="146" t="s">
        <v>53</v>
      </c>
      <c r="C129" s="153" t="s">
        <v>581</v>
      </c>
      <c r="D129" s="416"/>
      <c r="E129" s="416"/>
    </row>
    <row r="130" spans="1:5" ht="27" x14ac:dyDescent="0.25">
      <c r="A130" s="432"/>
      <c r="B130" s="146" t="s">
        <v>54</v>
      </c>
      <c r="C130" s="153" t="s">
        <v>582</v>
      </c>
      <c r="D130" s="416"/>
      <c r="E130" s="416"/>
    </row>
    <row r="131" spans="1:5" ht="15" customHeight="1" x14ac:dyDescent="0.25">
      <c r="A131" s="432"/>
      <c r="B131" s="146" t="s">
        <v>55</v>
      </c>
      <c r="C131" s="153" t="s">
        <v>583</v>
      </c>
      <c r="D131" s="416"/>
      <c r="E131" s="416"/>
    </row>
    <row r="132" spans="1:5" ht="27" x14ac:dyDescent="0.25">
      <c r="A132" s="432"/>
      <c r="B132" s="146" t="s">
        <v>56</v>
      </c>
      <c r="C132" s="153" t="s">
        <v>584</v>
      </c>
      <c r="D132" s="416"/>
      <c r="E132" s="416"/>
    </row>
    <row r="133" spans="1:5" ht="40.5" x14ac:dyDescent="0.25">
      <c r="A133" s="432"/>
      <c r="B133" s="146" t="s">
        <v>57</v>
      </c>
      <c r="C133" s="153" t="s">
        <v>585</v>
      </c>
      <c r="D133" s="416"/>
      <c r="E133" s="416"/>
    </row>
    <row r="134" spans="1:5" ht="27" x14ac:dyDescent="0.25">
      <c r="A134" s="432"/>
      <c r="B134" s="146" t="s">
        <v>833</v>
      </c>
      <c r="C134" s="153" t="s">
        <v>586</v>
      </c>
      <c r="D134" s="416"/>
      <c r="E134" s="416"/>
    </row>
    <row r="135" spans="1:5" ht="27" x14ac:dyDescent="0.25">
      <c r="A135" s="432"/>
      <c r="B135" s="146" t="s">
        <v>657</v>
      </c>
      <c r="C135" s="147" t="s">
        <v>744</v>
      </c>
      <c r="D135" s="416"/>
      <c r="E135" s="416"/>
    </row>
    <row r="136" spans="1:5" ht="27" x14ac:dyDescent="0.25">
      <c r="A136" s="432"/>
      <c r="B136" s="146" t="s">
        <v>658</v>
      </c>
      <c r="C136" s="147" t="s">
        <v>745</v>
      </c>
      <c r="D136" s="416"/>
      <c r="E136" s="416"/>
    </row>
    <row r="137" spans="1:5" ht="27" x14ac:dyDescent="0.25">
      <c r="A137" s="432"/>
      <c r="B137" s="146" t="s">
        <v>659</v>
      </c>
      <c r="C137" s="147" t="s">
        <v>746</v>
      </c>
      <c r="D137" s="416"/>
      <c r="E137" s="416"/>
    </row>
    <row r="138" spans="1:5" ht="27" x14ac:dyDescent="0.25">
      <c r="A138" s="432"/>
      <c r="B138" s="146" t="s">
        <v>660</v>
      </c>
      <c r="C138" s="147" t="s">
        <v>747</v>
      </c>
      <c r="D138" s="416"/>
      <c r="E138" s="416"/>
    </row>
    <row r="139" spans="1:5" ht="27" x14ac:dyDescent="0.25">
      <c r="A139" s="432"/>
      <c r="B139" s="146" t="s">
        <v>661</v>
      </c>
      <c r="C139" s="147" t="s">
        <v>748</v>
      </c>
      <c r="D139" s="416"/>
      <c r="E139" s="416"/>
    </row>
    <row r="140" spans="1:5" ht="27" x14ac:dyDescent="0.25">
      <c r="A140" s="432"/>
      <c r="B140" s="146" t="s">
        <v>59</v>
      </c>
      <c r="C140" s="147" t="s">
        <v>587</v>
      </c>
      <c r="D140" s="416"/>
      <c r="E140" s="416"/>
    </row>
    <row r="141" spans="1:5" ht="67.5" x14ac:dyDescent="0.25">
      <c r="A141" s="432"/>
      <c r="B141" s="146" t="s">
        <v>60</v>
      </c>
      <c r="C141" s="147" t="s">
        <v>834</v>
      </c>
      <c r="D141" s="416"/>
      <c r="E141" s="426"/>
    </row>
    <row r="142" spans="1:5" ht="81" x14ac:dyDescent="0.25">
      <c r="A142" s="432"/>
      <c r="B142" s="146" t="s">
        <v>61</v>
      </c>
      <c r="C142" s="147" t="s">
        <v>738</v>
      </c>
      <c r="D142" s="416"/>
      <c r="E142" s="426"/>
    </row>
    <row r="143" spans="1:5" ht="67.5" x14ac:dyDescent="0.25">
      <c r="A143" s="432"/>
      <c r="B143" s="146" t="s">
        <v>62</v>
      </c>
      <c r="C143" s="147" t="s">
        <v>739</v>
      </c>
      <c r="D143" s="416"/>
      <c r="E143" s="426"/>
    </row>
    <row r="144" spans="1:5" ht="15" customHeight="1" x14ac:dyDescent="0.25">
      <c r="A144" s="432"/>
      <c r="B144" s="146" t="s">
        <v>63</v>
      </c>
      <c r="C144" s="147" t="s">
        <v>588</v>
      </c>
      <c r="D144" s="416"/>
      <c r="E144" s="426"/>
    </row>
    <row r="145" spans="1:5" ht="15" customHeight="1" x14ac:dyDescent="0.25">
      <c r="A145" s="432"/>
      <c r="B145" s="146" t="s">
        <v>64</v>
      </c>
      <c r="C145" s="147" t="s">
        <v>589</v>
      </c>
      <c r="D145" s="416"/>
      <c r="E145" s="426"/>
    </row>
    <row r="146" spans="1:5" ht="27" x14ac:dyDescent="0.25">
      <c r="A146" s="155"/>
      <c r="B146" s="156" t="s">
        <v>486</v>
      </c>
      <c r="C146" s="98" t="s">
        <v>740</v>
      </c>
      <c r="D146" s="416"/>
      <c r="E146" s="426"/>
    </row>
    <row r="147" spans="1:5" ht="27" x14ac:dyDescent="0.25">
      <c r="A147" s="155"/>
      <c r="B147" s="156" t="s">
        <v>666</v>
      </c>
      <c r="C147" s="98" t="s">
        <v>65</v>
      </c>
      <c r="D147" s="416"/>
      <c r="E147" s="315"/>
    </row>
    <row r="148" spans="1:5" ht="27" x14ac:dyDescent="0.25">
      <c r="A148" s="155"/>
      <c r="B148" s="156" t="s">
        <v>665</v>
      </c>
      <c r="C148" s="98" t="s">
        <v>741</v>
      </c>
      <c r="D148" s="416"/>
      <c r="E148" s="315"/>
    </row>
    <row r="149" spans="1:5" ht="40.5" x14ac:dyDescent="0.25">
      <c r="A149" s="155"/>
      <c r="B149" s="156" t="s">
        <v>676</v>
      </c>
      <c r="C149" s="98" t="s">
        <v>66</v>
      </c>
      <c r="D149" s="416"/>
      <c r="E149" s="315"/>
    </row>
    <row r="150" spans="1:5" ht="27" x14ac:dyDescent="0.25">
      <c r="A150" s="155"/>
      <c r="B150" s="156" t="s">
        <v>484</v>
      </c>
      <c r="C150" s="98" t="s">
        <v>742</v>
      </c>
      <c r="D150" s="416"/>
      <c r="E150" s="315"/>
    </row>
    <row r="151" spans="1:5" ht="27" x14ac:dyDescent="0.25">
      <c r="A151" s="157"/>
      <c r="B151" s="156" t="s">
        <v>485</v>
      </c>
      <c r="C151" s="98" t="s">
        <v>743</v>
      </c>
      <c r="D151" s="416"/>
      <c r="E151" s="315"/>
    </row>
    <row r="152" spans="1:5" ht="15" customHeight="1" x14ac:dyDescent="0.25">
      <c r="C152" s="315"/>
      <c r="D152" s="315"/>
      <c r="E152" s="315"/>
    </row>
    <row r="153" spans="1:5" ht="15" customHeight="1" x14ac:dyDescent="0.25">
      <c r="C153" s="315"/>
      <c r="D153" s="315"/>
      <c r="E153" s="315"/>
    </row>
    <row r="154" spans="1:5" ht="15" customHeight="1" x14ac:dyDescent="0.25">
      <c r="C154" s="315"/>
      <c r="D154" s="315"/>
      <c r="E154" s="315"/>
    </row>
    <row r="155" spans="1:5" ht="15" customHeight="1" x14ac:dyDescent="0.25">
      <c r="B155" s="98"/>
      <c r="C155" s="315"/>
      <c r="D155" s="315"/>
      <c r="E155" s="315"/>
    </row>
    <row r="156" spans="1:5" ht="15" customHeight="1" x14ac:dyDescent="0.25">
      <c r="B156" s="98"/>
      <c r="C156" s="315"/>
      <c r="D156" s="315"/>
      <c r="E156" s="315"/>
    </row>
    <row r="157" spans="1:5" ht="15" customHeight="1" x14ac:dyDescent="0.25">
      <c r="B157" s="98"/>
      <c r="C157" s="315"/>
      <c r="D157" s="315"/>
      <c r="E157" s="315"/>
    </row>
    <row r="158" spans="1:5" ht="15" customHeight="1" x14ac:dyDescent="0.25">
      <c r="B158" s="98"/>
      <c r="C158" s="315"/>
      <c r="D158" s="315"/>
      <c r="E158" s="315"/>
    </row>
    <row r="159" spans="1:5" ht="15" customHeight="1" x14ac:dyDescent="0.25">
      <c r="B159" s="98"/>
      <c r="C159" s="315"/>
      <c r="D159" s="315"/>
      <c r="E159" s="315"/>
    </row>
    <row r="160" spans="1:5" ht="15" customHeight="1" x14ac:dyDescent="0.25">
      <c r="B160" s="98"/>
      <c r="C160" s="315"/>
      <c r="D160" s="315"/>
      <c r="E160" s="315"/>
    </row>
    <row r="161" spans="2:5" ht="15" customHeight="1" x14ac:dyDescent="0.25">
      <c r="B161" s="98"/>
      <c r="C161" s="315"/>
      <c r="D161" s="315"/>
      <c r="E161" s="315"/>
    </row>
    <row r="162" spans="2:5" ht="15" customHeight="1" x14ac:dyDescent="0.25">
      <c r="B162" s="98"/>
      <c r="C162" s="315"/>
      <c r="D162" s="315"/>
      <c r="E162" s="315"/>
    </row>
    <row r="163" spans="2:5" ht="15" customHeight="1" x14ac:dyDescent="0.25">
      <c r="B163" s="98"/>
      <c r="C163" s="315"/>
      <c r="D163" s="315"/>
      <c r="E163" s="315"/>
    </row>
    <row r="164" spans="2:5" ht="15" customHeight="1" x14ac:dyDescent="0.25">
      <c r="B164" s="98"/>
      <c r="C164" s="315"/>
      <c r="D164" s="315"/>
      <c r="E164" s="315"/>
    </row>
    <row r="165" spans="2:5" ht="15" customHeight="1" x14ac:dyDescent="0.25">
      <c r="B165" s="98"/>
      <c r="C165" s="315"/>
      <c r="D165" s="315"/>
      <c r="E165" s="315"/>
    </row>
    <row r="166" spans="2:5" ht="15" customHeight="1" x14ac:dyDescent="0.25">
      <c r="B166" s="98"/>
      <c r="C166" s="315"/>
      <c r="D166" s="315"/>
      <c r="E166" s="315"/>
    </row>
    <row r="167" spans="2:5" ht="15" customHeight="1" x14ac:dyDescent="0.25">
      <c r="B167" s="98"/>
      <c r="C167" s="315"/>
      <c r="D167" s="315"/>
      <c r="E167" s="315"/>
    </row>
    <row r="168" spans="2:5" ht="15" customHeight="1" x14ac:dyDescent="0.25">
      <c r="B168" s="98"/>
      <c r="C168" s="315"/>
      <c r="D168" s="315"/>
      <c r="E168" s="315"/>
    </row>
    <row r="169" spans="2:5" ht="15" customHeight="1" x14ac:dyDescent="0.25">
      <c r="B169" s="98"/>
      <c r="C169" s="315"/>
      <c r="D169" s="315"/>
      <c r="E169" s="315"/>
    </row>
    <row r="170" spans="2:5" ht="15" customHeight="1" x14ac:dyDescent="0.25">
      <c r="B170" s="98"/>
      <c r="C170" s="315"/>
      <c r="D170" s="315"/>
      <c r="E170" s="315"/>
    </row>
    <row r="171" spans="2:5" ht="15" customHeight="1" x14ac:dyDescent="0.25">
      <c r="B171" s="98"/>
      <c r="C171" s="315"/>
      <c r="D171" s="315"/>
      <c r="E171" s="315"/>
    </row>
    <row r="172" spans="2:5" ht="15" customHeight="1" x14ac:dyDescent="0.25">
      <c r="B172" s="98"/>
      <c r="C172" s="315"/>
      <c r="D172" s="315"/>
      <c r="E172" s="315"/>
    </row>
    <row r="173" spans="2:5" ht="15" customHeight="1" x14ac:dyDescent="0.25">
      <c r="B173" s="98"/>
      <c r="C173" s="315"/>
      <c r="D173" s="315"/>
      <c r="E173" s="315"/>
    </row>
    <row r="174" spans="2:5" ht="15" customHeight="1" x14ac:dyDescent="0.25">
      <c r="B174" s="98"/>
      <c r="C174" s="315"/>
      <c r="D174" s="315"/>
      <c r="E174" s="315"/>
    </row>
    <row r="175" spans="2:5" ht="15" customHeight="1" x14ac:dyDescent="0.25">
      <c r="B175" s="98"/>
      <c r="C175" s="315"/>
      <c r="D175" s="315"/>
      <c r="E175" s="315"/>
    </row>
    <row r="176" spans="2:5" ht="15" customHeight="1" x14ac:dyDescent="0.25">
      <c r="B176" s="98"/>
      <c r="C176" s="315"/>
      <c r="D176" s="315"/>
      <c r="E176" s="315"/>
    </row>
    <row r="177" spans="2:3" x14ac:dyDescent="0.25">
      <c r="B177" s="98"/>
      <c r="C177" s="315"/>
    </row>
    <row r="178" spans="2:3" x14ac:dyDescent="0.25">
      <c r="B178" s="98"/>
      <c r="C178" s="315"/>
    </row>
    <row r="179" spans="2:3" x14ac:dyDescent="0.25">
      <c r="B179" s="98"/>
      <c r="C179" s="315"/>
    </row>
    <row r="180" spans="2:3" x14ac:dyDescent="0.25">
      <c r="B180" s="98"/>
      <c r="C180" s="315"/>
    </row>
    <row r="181" spans="2:3" x14ac:dyDescent="0.25">
      <c r="B181" s="98"/>
      <c r="C181" s="315"/>
    </row>
    <row r="182" spans="2:3" x14ac:dyDescent="0.25">
      <c r="B182" s="98"/>
      <c r="C182" s="98"/>
    </row>
    <row r="183" spans="2:3" x14ac:dyDescent="0.25">
      <c r="B183" s="98"/>
      <c r="C183" s="98"/>
    </row>
    <row r="184" spans="2:3" x14ac:dyDescent="0.25">
      <c r="B184" s="98"/>
      <c r="C184" s="98"/>
    </row>
    <row r="185" spans="2:3" x14ac:dyDescent="0.25">
      <c r="B185" s="98"/>
      <c r="C185" s="98"/>
    </row>
    <row r="186" spans="2:3" x14ac:dyDescent="0.25">
      <c r="B186" s="98"/>
      <c r="C186" s="98"/>
    </row>
    <row r="187" spans="2:3" x14ac:dyDescent="0.25">
      <c r="B187" s="98"/>
      <c r="C187" s="98"/>
    </row>
    <row r="188" spans="2:3" x14ac:dyDescent="0.25">
      <c r="B188" s="98"/>
      <c r="C188" s="98"/>
    </row>
    <row r="189" spans="2:3" x14ac:dyDescent="0.25">
      <c r="B189" s="98"/>
      <c r="C189" s="98"/>
    </row>
    <row r="190" spans="2:3" x14ac:dyDescent="0.25">
      <c r="B190" s="98"/>
      <c r="C190" s="98"/>
    </row>
    <row r="191" spans="2:3" x14ac:dyDescent="0.25">
      <c r="B191" s="98"/>
      <c r="C191" s="98"/>
    </row>
    <row r="192" spans="2:3" x14ac:dyDescent="0.25">
      <c r="B192" s="98"/>
      <c r="C192" s="98"/>
    </row>
    <row r="193" spans="2:3" x14ac:dyDescent="0.25">
      <c r="B193" s="98"/>
      <c r="C193" s="98"/>
    </row>
    <row r="194" spans="2:3" x14ac:dyDescent="0.25">
      <c r="B194" s="98"/>
      <c r="C194" s="98"/>
    </row>
    <row r="195" spans="2:3" x14ac:dyDescent="0.25">
      <c r="B195" s="98"/>
      <c r="C195" s="98"/>
    </row>
    <row r="196" spans="2:3" x14ac:dyDescent="0.25">
      <c r="B196" s="98"/>
      <c r="C196" s="98"/>
    </row>
    <row r="197" spans="2:3" x14ac:dyDescent="0.25">
      <c r="B197" s="98"/>
      <c r="C197" s="98"/>
    </row>
    <row r="198" spans="2:3" x14ac:dyDescent="0.25">
      <c r="B198" s="98"/>
      <c r="C198" s="98"/>
    </row>
    <row r="199" spans="2:3" x14ac:dyDescent="0.25">
      <c r="B199" s="98"/>
      <c r="C199" s="98"/>
    </row>
    <row r="200" spans="2:3" x14ac:dyDescent="0.25">
      <c r="B200" s="98"/>
      <c r="C200" s="98"/>
    </row>
    <row r="201" spans="2:3" x14ac:dyDescent="0.25">
      <c r="B201" s="98"/>
      <c r="C201" s="98"/>
    </row>
    <row r="202" spans="2:3" x14ac:dyDescent="0.25">
      <c r="B202" s="98"/>
      <c r="C202" s="98"/>
    </row>
    <row r="203" spans="2:3" x14ac:dyDescent="0.25">
      <c r="B203" s="98"/>
      <c r="C203" s="98"/>
    </row>
    <row r="204" spans="2:3" x14ac:dyDescent="0.25">
      <c r="B204" s="98"/>
      <c r="C204" s="98"/>
    </row>
    <row r="205" spans="2:3" x14ac:dyDescent="0.25">
      <c r="B205" s="98"/>
      <c r="C205" s="98"/>
    </row>
    <row r="206" spans="2:3" x14ac:dyDescent="0.25">
      <c r="B206" s="98"/>
      <c r="C206" s="98"/>
    </row>
    <row r="207" spans="2:3" x14ac:dyDescent="0.25">
      <c r="B207" s="98"/>
      <c r="C207" s="98"/>
    </row>
    <row r="208" spans="2:3" x14ac:dyDescent="0.25">
      <c r="B208" s="98"/>
      <c r="C208" s="98"/>
    </row>
    <row r="209" spans="2:3" x14ac:dyDescent="0.25">
      <c r="B209" s="98"/>
      <c r="C209" s="98"/>
    </row>
    <row r="210" spans="2:3" x14ac:dyDescent="0.25">
      <c r="B210" s="98"/>
      <c r="C210" s="98"/>
    </row>
    <row r="211" spans="2:3" x14ac:dyDescent="0.25">
      <c r="B211" s="98"/>
      <c r="C211" s="98"/>
    </row>
    <row r="212" spans="2:3" x14ac:dyDescent="0.25">
      <c r="B212" s="98"/>
      <c r="C212" s="98"/>
    </row>
    <row r="213" spans="2:3" x14ac:dyDescent="0.25">
      <c r="B213" s="98"/>
      <c r="C213" s="98"/>
    </row>
    <row r="214" spans="2:3" x14ac:dyDescent="0.25">
      <c r="B214" s="98"/>
      <c r="C214" s="98"/>
    </row>
    <row r="215" spans="2:3" x14ac:dyDescent="0.25">
      <c r="B215" s="98"/>
      <c r="C215" s="98"/>
    </row>
    <row r="216" spans="2:3" x14ac:dyDescent="0.25">
      <c r="B216" s="98"/>
      <c r="C216" s="98"/>
    </row>
    <row r="217" spans="2:3" x14ac:dyDescent="0.25">
      <c r="B217" s="98"/>
      <c r="C217" s="98"/>
    </row>
    <row r="218" spans="2:3" x14ac:dyDescent="0.25">
      <c r="B218" s="98"/>
      <c r="C218" s="98"/>
    </row>
    <row r="219" spans="2:3" x14ac:dyDescent="0.25">
      <c r="B219" s="98"/>
      <c r="C219" s="98"/>
    </row>
    <row r="220" spans="2:3" x14ac:dyDescent="0.25">
      <c r="B220" s="98"/>
      <c r="C220" s="98"/>
    </row>
    <row r="221" spans="2:3" x14ac:dyDescent="0.25">
      <c r="B221" s="98"/>
      <c r="C221" s="98"/>
    </row>
    <row r="222" spans="2:3" x14ac:dyDescent="0.25">
      <c r="B222" s="98"/>
      <c r="C222" s="98"/>
    </row>
    <row r="223" spans="2:3" x14ac:dyDescent="0.25">
      <c r="B223" s="98"/>
      <c r="C223" s="98"/>
    </row>
    <row r="224" spans="2:3" x14ac:dyDescent="0.25">
      <c r="B224" s="98"/>
      <c r="C224" s="98"/>
    </row>
    <row r="225" spans="2:3" x14ac:dyDescent="0.25">
      <c r="B225" s="98"/>
      <c r="C225" s="98"/>
    </row>
    <row r="226" spans="2:3" x14ac:dyDescent="0.25">
      <c r="B226" s="98"/>
      <c r="C226" s="98"/>
    </row>
    <row r="227" spans="2:3" x14ac:dyDescent="0.25">
      <c r="B227" s="98"/>
      <c r="C227" s="98"/>
    </row>
    <row r="228" spans="2:3" x14ac:dyDescent="0.25">
      <c r="B228" s="98"/>
      <c r="C228" s="98"/>
    </row>
    <row r="229" spans="2:3" x14ac:dyDescent="0.25">
      <c r="B229" s="98"/>
      <c r="C229" s="98"/>
    </row>
    <row r="230" spans="2:3" x14ac:dyDescent="0.25">
      <c r="B230" s="98"/>
      <c r="C230" s="98"/>
    </row>
    <row r="231" spans="2:3" x14ac:dyDescent="0.25">
      <c r="B231" s="98"/>
      <c r="C231" s="98"/>
    </row>
    <row r="232" spans="2:3" x14ac:dyDescent="0.25">
      <c r="B232" s="98"/>
      <c r="C232" s="98"/>
    </row>
    <row r="233" spans="2:3" x14ac:dyDescent="0.25">
      <c r="B233" s="98"/>
      <c r="C233" s="98"/>
    </row>
    <row r="234" spans="2:3" x14ac:dyDescent="0.25">
      <c r="B234" s="98"/>
      <c r="C234" s="98"/>
    </row>
    <row r="235" spans="2:3" x14ac:dyDescent="0.25">
      <c r="B235" s="98"/>
      <c r="C235" s="98"/>
    </row>
    <row r="236" spans="2:3" ht="13.5" customHeight="1" x14ac:dyDescent="0.25">
      <c r="B236" s="98"/>
      <c r="C236" s="98"/>
    </row>
    <row r="237" spans="2:3" x14ac:dyDescent="0.25">
      <c r="C237" s="98"/>
    </row>
    <row r="238" spans="2:3" x14ac:dyDescent="0.25">
      <c r="B238" s="98"/>
      <c r="C238" s="98"/>
    </row>
    <row r="239" spans="2:3" x14ac:dyDescent="0.25">
      <c r="B239" s="98"/>
      <c r="C239" s="98"/>
    </row>
    <row r="240" spans="2:3" x14ac:dyDescent="0.25">
      <c r="B240" s="98"/>
      <c r="C240" s="98"/>
    </row>
    <row r="241" spans="2:3" x14ac:dyDescent="0.25">
      <c r="B241" s="98"/>
      <c r="C241" s="98"/>
    </row>
    <row r="242" spans="2:3" x14ac:dyDescent="0.25">
      <c r="B242" s="98"/>
    </row>
    <row r="243" spans="2:3" x14ac:dyDescent="0.25">
      <c r="B243" s="98"/>
      <c r="C243" s="98"/>
    </row>
    <row r="244" spans="2:3" x14ac:dyDescent="0.25">
      <c r="B244" s="98"/>
      <c r="C244" s="98"/>
    </row>
    <row r="245" spans="2:3" x14ac:dyDescent="0.25">
      <c r="B245" s="98"/>
      <c r="C245" s="98"/>
    </row>
    <row r="246" spans="2:3" x14ac:dyDescent="0.25">
      <c r="B246" s="98"/>
      <c r="C246" s="98"/>
    </row>
    <row r="247" spans="2:3" x14ac:dyDescent="0.25">
      <c r="B247" s="98"/>
      <c r="C247" s="98"/>
    </row>
    <row r="248" spans="2:3" x14ac:dyDescent="0.25">
      <c r="B248" s="98"/>
      <c r="C248" s="98"/>
    </row>
    <row r="249" spans="2:3" ht="13.5" customHeight="1" x14ac:dyDescent="0.25">
      <c r="B249" s="98"/>
      <c r="C249" s="98"/>
    </row>
    <row r="250" spans="2:3" ht="13.5" customHeight="1" x14ac:dyDescent="0.25">
      <c r="B250" s="98"/>
      <c r="C250" s="98"/>
    </row>
    <row r="251" spans="2:3" x14ac:dyDescent="0.25">
      <c r="B251" s="98"/>
      <c r="C251" s="98"/>
    </row>
    <row r="252" spans="2:3" x14ac:dyDescent="0.25">
      <c r="B252" s="98"/>
      <c r="C252" s="98"/>
    </row>
    <row r="253" spans="2:3" x14ac:dyDescent="0.25">
      <c r="B253" s="98"/>
      <c r="C253" s="98"/>
    </row>
    <row r="254" spans="2:3" x14ac:dyDescent="0.25">
      <c r="B254" s="98"/>
      <c r="C254" s="98"/>
    </row>
    <row r="255" spans="2:3" x14ac:dyDescent="0.25">
      <c r="B255" s="98"/>
      <c r="C255" s="98"/>
    </row>
    <row r="256" spans="2:3" x14ac:dyDescent="0.25">
      <c r="B256" s="98"/>
      <c r="C256" s="98"/>
    </row>
    <row r="257" spans="2:3" x14ac:dyDescent="0.25">
      <c r="B257" s="98"/>
      <c r="C257" s="98"/>
    </row>
    <row r="258" spans="2:3" x14ac:dyDescent="0.25">
      <c r="B258" s="98"/>
      <c r="C258" s="98"/>
    </row>
    <row r="259" spans="2:3" x14ac:dyDescent="0.25">
      <c r="B259" s="98"/>
      <c r="C259" s="98"/>
    </row>
    <row r="260" spans="2:3" x14ac:dyDescent="0.25">
      <c r="B260" s="98"/>
      <c r="C260" s="98"/>
    </row>
    <row r="261" spans="2:3" x14ac:dyDescent="0.25">
      <c r="B261" s="98"/>
      <c r="C261" s="98"/>
    </row>
    <row r="262" spans="2:3" x14ac:dyDescent="0.25">
      <c r="B262" s="98"/>
      <c r="C262" s="98"/>
    </row>
    <row r="263" spans="2:3" x14ac:dyDescent="0.25">
      <c r="B263" s="98"/>
      <c r="C263" s="98"/>
    </row>
    <row r="264" spans="2:3" x14ac:dyDescent="0.25">
      <c r="B264" s="98"/>
      <c r="C264" s="98"/>
    </row>
    <row r="265" spans="2:3" x14ac:dyDescent="0.25">
      <c r="B265" s="98"/>
      <c r="C265" s="98"/>
    </row>
    <row r="266" spans="2:3" x14ac:dyDescent="0.25">
      <c r="C266" s="98"/>
    </row>
    <row r="267" spans="2:3" x14ac:dyDescent="0.25">
      <c r="C267" s="98"/>
    </row>
    <row r="268" spans="2:3" x14ac:dyDescent="0.25">
      <c r="C268" s="98"/>
    </row>
    <row r="269" spans="2:3" x14ac:dyDescent="0.25">
      <c r="C269" s="98"/>
    </row>
    <row r="270" spans="2:3" x14ac:dyDescent="0.25">
      <c r="C270" s="98"/>
    </row>
  </sheetData>
  <mergeCells count="43">
    <mergeCell ref="D104:D106"/>
    <mergeCell ref="A116:A123"/>
    <mergeCell ref="D116:D121"/>
    <mergeCell ref="D122:D123"/>
    <mergeCell ref="A124:A145"/>
    <mergeCell ref="A112:A115"/>
    <mergeCell ref="E124:E140"/>
    <mergeCell ref="E141:E146"/>
    <mergeCell ref="D124:D151"/>
    <mergeCell ref="D112:D115"/>
    <mergeCell ref="D107:D111"/>
    <mergeCell ref="A66:A74"/>
    <mergeCell ref="D66:D69"/>
    <mergeCell ref="D70:D72"/>
    <mergeCell ref="D73:D74"/>
    <mergeCell ref="A75:A99"/>
    <mergeCell ref="D75:D80"/>
    <mergeCell ref="C81:C82"/>
    <mergeCell ref="D83:D85"/>
    <mergeCell ref="C86:C88"/>
    <mergeCell ref="D89:D100"/>
    <mergeCell ref="A100:A111"/>
    <mergeCell ref="D101:D103"/>
    <mergeCell ref="C104:C105"/>
    <mergeCell ref="D81:D82"/>
    <mergeCell ref="B87:B88"/>
    <mergeCell ref="D86:D88"/>
    <mergeCell ref="A59:A65"/>
    <mergeCell ref="D59:D65"/>
    <mergeCell ref="A2:A7"/>
    <mergeCell ref="D10:D20"/>
    <mergeCell ref="C12:C14"/>
    <mergeCell ref="D21:D25"/>
    <mergeCell ref="D26:D27"/>
    <mergeCell ref="D28:D30"/>
    <mergeCell ref="D31:D39"/>
    <mergeCell ref="C32:C34"/>
    <mergeCell ref="D40:D50"/>
    <mergeCell ref="C41:C43"/>
    <mergeCell ref="D51:D58"/>
    <mergeCell ref="C52:C54"/>
    <mergeCell ref="A8:A9"/>
    <mergeCell ref="A10:A5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1029"/>
  <sheetViews>
    <sheetView tabSelected="1" zoomScale="90" zoomScaleNormal="90" workbookViewId="0">
      <pane xSplit="1" ySplit="4" topLeftCell="BG83" activePane="bottomRight" state="frozen"/>
      <selection pane="topRight" activeCell="C1" sqref="C1"/>
      <selection pane="bottomLeft" activeCell="A4" sqref="A4"/>
      <selection pane="bottomRight" activeCell="BK88" sqref="BK88"/>
    </sheetView>
  </sheetViews>
  <sheetFormatPr defaultColWidth="12.42578125" defaultRowHeight="13.5" x14ac:dyDescent="0.25"/>
  <cols>
    <col min="1" max="1" width="24.140625" style="96" customWidth="1"/>
    <col min="2" max="2" width="21.28515625" style="109" customWidth="1"/>
    <col min="3" max="3" width="21.28515625" style="109" hidden="1" customWidth="1"/>
    <col min="4" max="5" width="13.85546875" style="109" hidden="1" customWidth="1"/>
    <col min="6" max="6" width="14.140625" style="112" hidden="1" customWidth="1"/>
    <col min="7" max="7" width="10.28515625" style="96" customWidth="1"/>
    <col min="8" max="8" width="11.140625" style="96" customWidth="1"/>
    <col min="9" max="10" width="10.28515625" style="96" customWidth="1"/>
    <col min="11" max="11" width="11.140625" style="96" customWidth="1"/>
    <col min="12" max="12" width="12" style="109" customWidth="1"/>
    <col min="13" max="25" width="10.28515625" style="96" customWidth="1"/>
    <col min="26" max="26" width="10.28515625" style="299" customWidth="1"/>
    <col min="27" max="57" width="10.28515625" style="96" customWidth="1"/>
    <col min="58" max="61" width="10.28515625" style="110" customWidth="1"/>
    <col min="62" max="62" width="12.42578125" style="110" customWidth="1"/>
    <col min="63" max="64" width="10.28515625" style="110" customWidth="1"/>
    <col min="65" max="73" width="10.28515625" style="96" customWidth="1"/>
    <col min="74" max="74" width="13.140625" style="96" customWidth="1"/>
    <col min="75" max="76" width="10.28515625" style="96" customWidth="1"/>
    <col min="77" max="77" width="10.7109375" style="96" customWidth="1"/>
    <col min="78" max="80" width="10.28515625" style="96" customWidth="1"/>
    <col min="81" max="81" width="10.28515625" style="99" customWidth="1"/>
    <col min="82" max="84" width="10.28515625" style="96" customWidth="1"/>
    <col min="85" max="86" width="10.28515625" style="98" customWidth="1"/>
    <col min="87" max="94" width="12" style="100" customWidth="1"/>
    <col min="95" max="95" width="10.28515625" style="96" customWidth="1"/>
    <col min="96" max="97" width="12.7109375" style="96" customWidth="1"/>
    <col min="98" max="101" width="12.85546875" style="96" customWidth="1"/>
    <col min="102" max="103" width="12.85546875" style="101" customWidth="1"/>
    <col min="104" max="106" width="12.85546875" style="106" customWidth="1"/>
    <col min="107" max="107" width="12.85546875" style="108" customWidth="1"/>
    <col min="108" max="109" width="12.85546875" style="96" customWidth="1"/>
    <col min="110" max="110" width="12.42578125" style="102" customWidth="1"/>
    <col min="111" max="111" width="4" style="102" customWidth="1"/>
    <col min="112" max="112" width="11" style="102" customWidth="1"/>
    <col min="113" max="113" width="5" style="102" customWidth="1"/>
    <col min="114" max="114" width="13" style="102" customWidth="1"/>
    <col min="115" max="115" width="4" style="102" customWidth="1"/>
    <col min="116" max="116" width="14" style="102" customWidth="1"/>
    <col min="117" max="117" width="4" style="102" customWidth="1"/>
    <col min="118" max="122" width="12.85546875" style="96" customWidth="1"/>
    <col min="123" max="123" width="12.85546875" style="103" customWidth="1"/>
    <col min="124" max="129" width="12.85546875" style="96" customWidth="1"/>
    <col min="130" max="141" width="12.85546875" style="102" customWidth="1"/>
    <col min="142" max="145" width="12.42578125" style="102" customWidth="1"/>
    <col min="146" max="146" width="12.42578125" style="102"/>
    <col min="147" max="147" width="10.42578125" style="102" customWidth="1"/>
    <col min="148" max="148" width="12.42578125" style="102"/>
    <col min="149" max="149" width="10.42578125" style="102" customWidth="1"/>
    <col min="150" max="259" width="12.42578125" style="102"/>
    <col min="260" max="260" width="24.140625" style="102" customWidth="1"/>
    <col min="261" max="261" width="21.28515625" style="102" customWidth="1"/>
    <col min="262" max="270" width="0" style="102" hidden="1" customWidth="1"/>
    <col min="271" max="271" width="10.28515625" style="102" customWidth="1"/>
    <col min="272" max="273" width="11.140625" style="102" customWidth="1"/>
    <col min="274" max="282" width="10.28515625" style="102" customWidth="1"/>
    <col min="283" max="283" width="12" style="102" customWidth="1"/>
    <col min="284" max="323" width="10.28515625" style="102" customWidth="1"/>
    <col min="324" max="324" width="12.42578125" style="102" customWidth="1"/>
    <col min="325" max="334" width="10.28515625" style="102" customWidth="1"/>
    <col min="335" max="335" width="13.140625" style="102" customWidth="1"/>
    <col min="336" max="337" width="10.28515625" style="102" customWidth="1"/>
    <col min="338" max="338" width="10.7109375" style="102" customWidth="1"/>
    <col min="339" max="347" width="10.28515625" style="102" customWidth="1"/>
    <col min="348" max="348" width="16.42578125" style="102" customWidth="1"/>
    <col min="349" max="354" width="12" style="102" customWidth="1"/>
    <col min="355" max="355" width="10.28515625" style="102" customWidth="1"/>
    <col min="356" max="358" width="12.7109375" style="102" customWidth="1"/>
    <col min="359" max="399" width="12.85546875" style="102" customWidth="1"/>
    <col min="400" max="515" width="12.42578125" style="102"/>
    <col min="516" max="516" width="24.140625" style="102" customWidth="1"/>
    <col min="517" max="517" width="21.28515625" style="102" customWidth="1"/>
    <col min="518" max="526" width="0" style="102" hidden="1" customWidth="1"/>
    <col min="527" max="527" width="10.28515625" style="102" customWidth="1"/>
    <col min="528" max="529" width="11.140625" style="102" customWidth="1"/>
    <col min="530" max="538" width="10.28515625" style="102" customWidth="1"/>
    <col min="539" max="539" width="12" style="102" customWidth="1"/>
    <col min="540" max="579" width="10.28515625" style="102" customWidth="1"/>
    <col min="580" max="580" width="12.42578125" style="102" customWidth="1"/>
    <col min="581" max="590" width="10.28515625" style="102" customWidth="1"/>
    <col min="591" max="591" width="13.140625" style="102" customWidth="1"/>
    <col min="592" max="593" width="10.28515625" style="102" customWidth="1"/>
    <col min="594" max="594" width="10.7109375" style="102" customWidth="1"/>
    <col min="595" max="603" width="10.28515625" style="102" customWidth="1"/>
    <col min="604" max="604" width="16.42578125" style="102" customWidth="1"/>
    <col min="605" max="610" width="12" style="102" customWidth="1"/>
    <col min="611" max="611" width="10.28515625" style="102" customWidth="1"/>
    <col min="612" max="614" width="12.7109375" style="102" customWidth="1"/>
    <col min="615" max="655" width="12.85546875" style="102" customWidth="1"/>
    <col min="656" max="771" width="12.42578125" style="102"/>
    <col min="772" max="772" width="24.140625" style="102" customWidth="1"/>
    <col min="773" max="773" width="21.28515625" style="102" customWidth="1"/>
    <col min="774" max="782" width="0" style="102" hidden="1" customWidth="1"/>
    <col min="783" max="783" width="10.28515625" style="102" customWidth="1"/>
    <col min="784" max="785" width="11.140625" style="102" customWidth="1"/>
    <col min="786" max="794" width="10.28515625" style="102" customWidth="1"/>
    <col min="795" max="795" width="12" style="102" customWidth="1"/>
    <col min="796" max="835" width="10.28515625" style="102" customWidth="1"/>
    <col min="836" max="836" width="12.42578125" style="102" customWidth="1"/>
    <col min="837" max="846" width="10.28515625" style="102" customWidth="1"/>
    <col min="847" max="847" width="13.140625" style="102" customWidth="1"/>
    <col min="848" max="849" width="10.28515625" style="102" customWidth="1"/>
    <col min="850" max="850" width="10.7109375" style="102" customWidth="1"/>
    <col min="851" max="859" width="10.28515625" style="102" customWidth="1"/>
    <col min="860" max="860" width="16.42578125" style="102" customWidth="1"/>
    <col min="861" max="866" width="12" style="102" customWidth="1"/>
    <col min="867" max="867" width="10.28515625" style="102" customWidth="1"/>
    <col min="868" max="870" width="12.7109375" style="102" customWidth="1"/>
    <col min="871" max="911" width="12.85546875" style="102" customWidth="1"/>
    <col min="912" max="1027" width="12.42578125" style="102"/>
    <col min="1028" max="1028" width="24.140625" style="102" customWidth="1"/>
    <col min="1029" max="1029" width="21.28515625" style="102" customWidth="1"/>
    <col min="1030" max="1038" width="0" style="102" hidden="1" customWidth="1"/>
    <col min="1039" max="1039" width="10.28515625" style="102" customWidth="1"/>
    <col min="1040" max="1041" width="11.140625" style="102" customWidth="1"/>
    <col min="1042" max="1050" width="10.28515625" style="102" customWidth="1"/>
    <col min="1051" max="1051" width="12" style="102" customWidth="1"/>
    <col min="1052" max="1091" width="10.28515625" style="102" customWidth="1"/>
    <col min="1092" max="1092" width="12.42578125" style="102" customWidth="1"/>
    <col min="1093" max="1102" width="10.28515625" style="102" customWidth="1"/>
    <col min="1103" max="1103" width="13.140625" style="102" customWidth="1"/>
    <col min="1104" max="1105" width="10.28515625" style="102" customWidth="1"/>
    <col min="1106" max="1106" width="10.7109375" style="102" customWidth="1"/>
    <col min="1107" max="1115" width="10.28515625" style="102" customWidth="1"/>
    <col min="1116" max="1116" width="16.42578125" style="102" customWidth="1"/>
    <col min="1117" max="1122" width="12" style="102" customWidth="1"/>
    <col min="1123" max="1123" width="10.28515625" style="102" customWidth="1"/>
    <col min="1124" max="1126" width="12.7109375" style="102" customWidth="1"/>
    <col min="1127" max="1167" width="12.85546875" style="102" customWidth="1"/>
    <col min="1168" max="1283" width="12.42578125" style="102"/>
    <col min="1284" max="1284" width="24.140625" style="102" customWidth="1"/>
    <col min="1285" max="1285" width="21.28515625" style="102" customWidth="1"/>
    <col min="1286" max="1294" width="0" style="102" hidden="1" customWidth="1"/>
    <col min="1295" max="1295" width="10.28515625" style="102" customWidth="1"/>
    <col min="1296" max="1297" width="11.140625" style="102" customWidth="1"/>
    <col min="1298" max="1306" width="10.28515625" style="102" customWidth="1"/>
    <col min="1307" max="1307" width="12" style="102" customWidth="1"/>
    <col min="1308" max="1347" width="10.28515625" style="102" customWidth="1"/>
    <col min="1348" max="1348" width="12.42578125" style="102" customWidth="1"/>
    <col min="1349" max="1358" width="10.28515625" style="102" customWidth="1"/>
    <col min="1359" max="1359" width="13.140625" style="102" customWidth="1"/>
    <col min="1360" max="1361" width="10.28515625" style="102" customWidth="1"/>
    <col min="1362" max="1362" width="10.7109375" style="102" customWidth="1"/>
    <col min="1363" max="1371" width="10.28515625" style="102" customWidth="1"/>
    <col min="1372" max="1372" width="16.42578125" style="102" customWidth="1"/>
    <col min="1373" max="1378" width="12" style="102" customWidth="1"/>
    <col min="1379" max="1379" width="10.28515625" style="102" customWidth="1"/>
    <col min="1380" max="1382" width="12.7109375" style="102" customWidth="1"/>
    <col min="1383" max="1423" width="12.85546875" style="102" customWidth="1"/>
    <col min="1424" max="1539" width="12.42578125" style="102"/>
    <col min="1540" max="1540" width="24.140625" style="102" customWidth="1"/>
    <col min="1541" max="1541" width="21.28515625" style="102" customWidth="1"/>
    <col min="1542" max="1550" width="0" style="102" hidden="1" customWidth="1"/>
    <col min="1551" max="1551" width="10.28515625" style="102" customWidth="1"/>
    <col min="1552" max="1553" width="11.140625" style="102" customWidth="1"/>
    <col min="1554" max="1562" width="10.28515625" style="102" customWidth="1"/>
    <col min="1563" max="1563" width="12" style="102" customWidth="1"/>
    <col min="1564" max="1603" width="10.28515625" style="102" customWidth="1"/>
    <col min="1604" max="1604" width="12.42578125" style="102" customWidth="1"/>
    <col min="1605" max="1614" width="10.28515625" style="102" customWidth="1"/>
    <col min="1615" max="1615" width="13.140625" style="102" customWidth="1"/>
    <col min="1616" max="1617" width="10.28515625" style="102" customWidth="1"/>
    <col min="1618" max="1618" width="10.7109375" style="102" customWidth="1"/>
    <col min="1619" max="1627" width="10.28515625" style="102" customWidth="1"/>
    <col min="1628" max="1628" width="16.42578125" style="102" customWidth="1"/>
    <col min="1629" max="1634" width="12" style="102" customWidth="1"/>
    <col min="1635" max="1635" width="10.28515625" style="102" customWidth="1"/>
    <col min="1636" max="1638" width="12.7109375" style="102" customWidth="1"/>
    <col min="1639" max="1679" width="12.85546875" style="102" customWidth="1"/>
    <col min="1680" max="1795" width="12.42578125" style="102"/>
    <col min="1796" max="1796" width="24.140625" style="102" customWidth="1"/>
    <col min="1797" max="1797" width="21.28515625" style="102" customWidth="1"/>
    <col min="1798" max="1806" width="0" style="102" hidden="1" customWidth="1"/>
    <col min="1807" max="1807" width="10.28515625" style="102" customWidth="1"/>
    <col min="1808" max="1809" width="11.140625" style="102" customWidth="1"/>
    <col min="1810" max="1818" width="10.28515625" style="102" customWidth="1"/>
    <col min="1819" max="1819" width="12" style="102" customWidth="1"/>
    <col min="1820" max="1859" width="10.28515625" style="102" customWidth="1"/>
    <col min="1860" max="1860" width="12.42578125" style="102" customWidth="1"/>
    <col min="1861" max="1870" width="10.28515625" style="102" customWidth="1"/>
    <col min="1871" max="1871" width="13.140625" style="102" customWidth="1"/>
    <col min="1872" max="1873" width="10.28515625" style="102" customWidth="1"/>
    <col min="1874" max="1874" width="10.7109375" style="102" customWidth="1"/>
    <col min="1875" max="1883" width="10.28515625" style="102" customWidth="1"/>
    <col min="1884" max="1884" width="16.42578125" style="102" customWidth="1"/>
    <col min="1885" max="1890" width="12" style="102" customWidth="1"/>
    <col min="1891" max="1891" width="10.28515625" style="102" customWidth="1"/>
    <col min="1892" max="1894" width="12.7109375" style="102" customWidth="1"/>
    <col min="1895" max="1935" width="12.85546875" style="102" customWidth="1"/>
    <col min="1936" max="2051" width="12.42578125" style="102"/>
    <col min="2052" max="2052" width="24.140625" style="102" customWidth="1"/>
    <col min="2053" max="2053" width="21.28515625" style="102" customWidth="1"/>
    <col min="2054" max="2062" width="0" style="102" hidden="1" customWidth="1"/>
    <col min="2063" max="2063" width="10.28515625" style="102" customWidth="1"/>
    <col min="2064" max="2065" width="11.140625" style="102" customWidth="1"/>
    <col min="2066" max="2074" width="10.28515625" style="102" customWidth="1"/>
    <col min="2075" max="2075" width="12" style="102" customWidth="1"/>
    <col min="2076" max="2115" width="10.28515625" style="102" customWidth="1"/>
    <col min="2116" max="2116" width="12.42578125" style="102" customWidth="1"/>
    <col min="2117" max="2126" width="10.28515625" style="102" customWidth="1"/>
    <col min="2127" max="2127" width="13.140625" style="102" customWidth="1"/>
    <col min="2128" max="2129" width="10.28515625" style="102" customWidth="1"/>
    <col min="2130" max="2130" width="10.7109375" style="102" customWidth="1"/>
    <col min="2131" max="2139" width="10.28515625" style="102" customWidth="1"/>
    <col min="2140" max="2140" width="16.42578125" style="102" customWidth="1"/>
    <col min="2141" max="2146" width="12" style="102" customWidth="1"/>
    <col min="2147" max="2147" width="10.28515625" style="102" customWidth="1"/>
    <col min="2148" max="2150" width="12.7109375" style="102" customWidth="1"/>
    <col min="2151" max="2191" width="12.85546875" style="102" customWidth="1"/>
    <col min="2192" max="2307" width="12.42578125" style="102"/>
    <col min="2308" max="2308" width="24.140625" style="102" customWidth="1"/>
    <col min="2309" max="2309" width="21.28515625" style="102" customWidth="1"/>
    <col min="2310" max="2318" width="0" style="102" hidden="1" customWidth="1"/>
    <col min="2319" max="2319" width="10.28515625" style="102" customWidth="1"/>
    <col min="2320" max="2321" width="11.140625" style="102" customWidth="1"/>
    <col min="2322" max="2330" width="10.28515625" style="102" customWidth="1"/>
    <col min="2331" max="2331" width="12" style="102" customWidth="1"/>
    <col min="2332" max="2371" width="10.28515625" style="102" customWidth="1"/>
    <col min="2372" max="2372" width="12.42578125" style="102" customWidth="1"/>
    <col min="2373" max="2382" width="10.28515625" style="102" customWidth="1"/>
    <col min="2383" max="2383" width="13.140625" style="102" customWidth="1"/>
    <col min="2384" max="2385" width="10.28515625" style="102" customWidth="1"/>
    <col min="2386" max="2386" width="10.7109375" style="102" customWidth="1"/>
    <col min="2387" max="2395" width="10.28515625" style="102" customWidth="1"/>
    <col min="2396" max="2396" width="16.42578125" style="102" customWidth="1"/>
    <col min="2397" max="2402" width="12" style="102" customWidth="1"/>
    <col min="2403" max="2403" width="10.28515625" style="102" customWidth="1"/>
    <col min="2404" max="2406" width="12.7109375" style="102" customWidth="1"/>
    <col min="2407" max="2447" width="12.85546875" style="102" customWidth="1"/>
    <col min="2448" max="2563" width="12.42578125" style="102"/>
    <col min="2564" max="2564" width="24.140625" style="102" customWidth="1"/>
    <col min="2565" max="2565" width="21.28515625" style="102" customWidth="1"/>
    <col min="2566" max="2574" width="0" style="102" hidden="1" customWidth="1"/>
    <col min="2575" max="2575" width="10.28515625" style="102" customWidth="1"/>
    <col min="2576" max="2577" width="11.140625" style="102" customWidth="1"/>
    <col min="2578" max="2586" width="10.28515625" style="102" customWidth="1"/>
    <col min="2587" max="2587" width="12" style="102" customWidth="1"/>
    <col min="2588" max="2627" width="10.28515625" style="102" customWidth="1"/>
    <col min="2628" max="2628" width="12.42578125" style="102" customWidth="1"/>
    <col min="2629" max="2638" width="10.28515625" style="102" customWidth="1"/>
    <col min="2639" max="2639" width="13.140625" style="102" customWidth="1"/>
    <col min="2640" max="2641" width="10.28515625" style="102" customWidth="1"/>
    <col min="2642" max="2642" width="10.7109375" style="102" customWidth="1"/>
    <col min="2643" max="2651" width="10.28515625" style="102" customWidth="1"/>
    <col min="2652" max="2652" width="16.42578125" style="102" customWidth="1"/>
    <col min="2653" max="2658" width="12" style="102" customWidth="1"/>
    <col min="2659" max="2659" width="10.28515625" style="102" customWidth="1"/>
    <col min="2660" max="2662" width="12.7109375" style="102" customWidth="1"/>
    <col min="2663" max="2703" width="12.85546875" style="102" customWidth="1"/>
    <col min="2704" max="2819" width="12.42578125" style="102"/>
    <col min="2820" max="2820" width="24.140625" style="102" customWidth="1"/>
    <col min="2821" max="2821" width="21.28515625" style="102" customWidth="1"/>
    <col min="2822" max="2830" width="0" style="102" hidden="1" customWidth="1"/>
    <col min="2831" max="2831" width="10.28515625" style="102" customWidth="1"/>
    <col min="2832" max="2833" width="11.140625" style="102" customWidth="1"/>
    <col min="2834" max="2842" width="10.28515625" style="102" customWidth="1"/>
    <col min="2843" max="2843" width="12" style="102" customWidth="1"/>
    <col min="2844" max="2883" width="10.28515625" style="102" customWidth="1"/>
    <col min="2884" max="2884" width="12.42578125" style="102" customWidth="1"/>
    <col min="2885" max="2894" width="10.28515625" style="102" customWidth="1"/>
    <col min="2895" max="2895" width="13.140625" style="102" customWidth="1"/>
    <col min="2896" max="2897" width="10.28515625" style="102" customWidth="1"/>
    <col min="2898" max="2898" width="10.7109375" style="102" customWidth="1"/>
    <col min="2899" max="2907" width="10.28515625" style="102" customWidth="1"/>
    <col min="2908" max="2908" width="16.42578125" style="102" customWidth="1"/>
    <col min="2909" max="2914" width="12" style="102" customWidth="1"/>
    <col min="2915" max="2915" width="10.28515625" style="102" customWidth="1"/>
    <col min="2916" max="2918" width="12.7109375" style="102" customWidth="1"/>
    <col min="2919" max="2959" width="12.85546875" style="102" customWidth="1"/>
    <col min="2960" max="3075" width="12.42578125" style="102"/>
    <col min="3076" max="3076" width="24.140625" style="102" customWidth="1"/>
    <col min="3077" max="3077" width="21.28515625" style="102" customWidth="1"/>
    <col min="3078" max="3086" width="0" style="102" hidden="1" customWidth="1"/>
    <col min="3087" max="3087" width="10.28515625" style="102" customWidth="1"/>
    <col min="3088" max="3089" width="11.140625" style="102" customWidth="1"/>
    <col min="3090" max="3098" width="10.28515625" style="102" customWidth="1"/>
    <col min="3099" max="3099" width="12" style="102" customWidth="1"/>
    <col min="3100" max="3139" width="10.28515625" style="102" customWidth="1"/>
    <col min="3140" max="3140" width="12.42578125" style="102" customWidth="1"/>
    <col min="3141" max="3150" width="10.28515625" style="102" customWidth="1"/>
    <col min="3151" max="3151" width="13.140625" style="102" customWidth="1"/>
    <col min="3152" max="3153" width="10.28515625" style="102" customWidth="1"/>
    <col min="3154" max="3154" width="10.7109375" style="102" customWidth="1"/>
    <col min="3155" max="3163" width="10.28515625" style="102" customWidth="1"/>
    <col min="3164" max="3164" width="16.42578125" style="102" customWidth="1"/>
    <col min="3165" max="3170" width="12" style="102" customWidth="1"/>
    <col min="3171" max="3171" width="10.28515625" style="102" customWidth="1"/>
    <col min="3172" max="3174" width="12.7109375" style="102" customWidth="1"/>
    <col min="3175" max="3215" width="12.85546875" style="102" customWidth="1"/>
    <col min="3216" max="3331" width="12.42578125" style="102"/>
    <col min="3332" max="3332" width="24.140625" style="102" customWidth="1"/>
    <col min="3333" max="3333" width="21.28515625" style="102" customWidth="1"/>
    <col min="3334" max="3342" width="0" style="102" hidden="1" customWidth="1"/>
    <col min="3343" max="3343" width="10.28515625" style="102" customWidth="1"/>
    <col min="3344" max="3345" width="11.140625" style="102" customWidth="1"/>
    <col min="3346" max="3354" width="10.28515625" style="102" customWidth="1"/>
    <col min="3355" max="3355" width="12" style="102" customWidth="1"/>
    <col min="3356" max="3395" width="10.28515625" style="102" customWidth="1"/>
    <col min="3396" max="3396" width="12.42578125" style="102" customWidth="1"/>
    <col min="3397" max="3406" width="10.28515625" style="102" customWidth="1"/>
    <col min="3407" max="3407" width="13.140625" style="102" customWidth="1"/>
    <col min="3408" max="3409" width="10.28515625" style="102" customWidth="1"/>
    <col min="3410" max="3410" width="10.7109375" style="102" customWidth="1"/>
    <col min="3411" max="3419" width="10.28515625" style="102" customWidth="1"/>
    <col min="3420" max="3420" width="16.42578125" style="102" customWidth="1"/>
    <col min="3421" max="3426" width="12" style="102" customWidth="1"/>
    <col min="3427" max="3427" width="10.28515625" style="102" customWidth="1"/>
    <col min="3428" max="3430" width="12.7109375" style="102" customWidth="1"/>
    <col min="3431" max="3471" width="12.85546875" style="102" customWidth="1"/>
    <col min="3472" max="3587" width="12.42578125" style="102"/>
    <col min="3588" max="3588" width="24.140625" style="102" customWidth="1"/>
    <col min="3589" max="3589" width="21.28515625" style="102" customWidth="1"/>
    <col min="3590" max="3598" width="0" style="102" hidden="1" customWidth="1"/>
    <col min="3599" max="3599" width="10.28515625" style="102" customWidth="1"/>
    <col min="3600" max="3601" width="11.140625" style="102" customWidth="1"/>
    <col min="3602" max="3610" width="10.28515625" style="102" customWidth="1"/>
    <col min="3611" max="3611" width="12" style="102" customWidth="1"/>
    <col min="3612" max="3651" width="10.28515625" style="102" customWidth="1"/>
    <col min="3652" max="3652" width="12.42578125" style="102" customWidth="1"/>
    <col min="3653" max="3662" width="10.28515625" style="102" customWidth="1"/>
    <col min="3663" max="3663" width="13.140625" style="102" customWidth="1"/>
    <col min="3664" max="3665" width="10.28515625" style="102" customWidth="1"/>
    <col min="3666" max="3666" width="10.7109375" style="102" customWidth="1"/>
    <col min="3667" max="3675" width="10.28515625" style="102" customWidth="1"/>
    <col min="3676" max="3676" width="16.42578125" style="102" customWidth="1"/>
    <col min="3677" max="3682" width="12" style="102" customWidth="1"/>
    <col min="3683" max="3683" width="10.28515625" style="102" customWidth="1"/>
    <col min="3684" max="3686" width="12.7109375" style="102" customWidth="1"/>
    <col min="3687" max="3727" width="12.85546875" style="102" customWidth="1"/>
    <col min="3728" max="3843" width="12.42578125" style="102"/>
    <col min="3844" max="3844" width="24.140625" style="102" customWidth="1"/>
    <col min="3845" max="3845" width="21.28515625" style="102" customWidth="1"/>
    <col min="3846" max="3854" width="0" style="102" hidden="1" customWidth="1"/>
    <col min="3855" max="3855" width="10.28515625" style="102" customWidth="1"/>
    <col min="3856" max="3857" width="11.140625" style="102" customWidth="1"/>
    <col min="3858" max="3866" width="10.28515625" style="102" customWidth="1"/>
    <col min="3867" max="3867" width="12" style="102" customWidth="1"/>
    <col min="3868" max="3907" width="10.28515625" style="102" customWidth="1"/>
    <col min="3908" max="3908" width="12.42578125" style="102" customWidth="1"/>
    <col min="3909" max="3918" width="10.28515625" style="102" customWidth="1"/>
    <col min="3919" max="3919" width="13.140625" style="102" customWidth="1"/>
    <col min="3920" max="3921" width="10.28515625" style="102" customWidth="1"/>
    <col min="3922" max="3922" width="10.7109375" style="102" customWidth="1"/>
    <col min="3923" max="3931" width="10.28515625" style="102" customWidth="1"/>
    <col min="3932" max="3932" width="16.42578125" style="102" customWidth="1"/>
    <col min="3933" max="3938" width="12" style="102" customWidth="1"/>
    <col min="3939" max="3939" width="10.28515625" style="102" customWidth="1"/>
    <col min="3940" max="3942" width="12.7109375" style="102" customWidth="1"/>
    <col min="3943" max="3983" width="12.85546875" style="102" customWidth="1"/>
    <col min="3984" max="4099" width="12.42578125" style="102"/>
    <col min="4100" max="4100" width="24.140625" style="102" customWidth="1"/>
    <col min="4101" max="4101" width="21.28515625" style="102" customWidth="1"/>
    <col min="4102" max="4110" width="0" style="102" hidden="1" customWidth="1"/>
    <col min="4111" max="4111" width="10.28515625" style="102" customWidth="1"/>
    <col min="4112" max="4113" width="11.140625" style="102" customWidth="1"/>
    <col min="4114" max="4122" width="10.28515625" style="102" customWidth="1"/>
    <col min="4123" max="4123" width="12" style="102" customWidth="1"/>
    <col min="4124" max="4163" width="10.28515625" style="102" customWidth="1"/>
    <col min="4164" max="4164" width="12.42578125" style="102" customWidth="1"/>
    <col min="4165" max="4174" width="10.28515625" style="102" customWidth="1"/>
    <col min="4175" max="4175" width="13.140625" style="102" customWidth="1"/>
    <col min="4176" max="4177" width="10.28515625" style="102" customWidth="1"/>
    <col min="4178" max="4178" width="10.7109375" style="102" customWidth="1"/>
    <col min="4179" max="4187" width="10.28515625" style="102" customWidth="1"/>
    <col min="4188" max="4188" width="16.42578125" style="102" customWidth="1"/>
    <col min="4189" max="4194" width="12" style="102" customWidth="1"/>
    <col min="4195" max="4195" width="10.28515625" style="102" customWidth="1"/>
    <col min="4196" max="4198" width="12.7109375" style="102" customWidth="1"/>
    <col min="4199" max="4239" width="12.85546875" style="102" customWidth="1"/>
    <col min="4240" max="4355" width="12.42578125" style="102"/>
    <col min="4356" max="4356" width="24.140625" style="102" customWidth="1"/>
    <col min="4357" max="4357" width="21.28515625" style="102" customWidth="1"/>
    <col min="4358" max="4366" width="0" style="102" hidden="1" customWidth="1"/>
    <col min="4367" max="4367" width="10.28515625" style="102" customWidth="1"/>
    <col min="4368" max="4369" width="11.140625" style="102" customWidth="1"/>
    <col min="4370" max="4378" width="10.28515625" style="102" customWidth="1"/>
    <col min="4379" max="4379" width="12" style="102" customWidth="1"/>
    <col min="4380" max="4419" width="10.28515625" style="102" customWidth="1"/>
    <col min="4420" max="4420" width="12.42578125" style="102" customWidth="1"/>
    <col min="4421" max="4430" width="10.28515625" style="102" customWidth="1"/>
    <col min="4431" max="4431" width="13.140625" style="102" customWidth="1"/>
    <col min="4432" max="4433" width="10.28515625" style="102" customWidth="1"/>
    <col min="4434" max="4434" width="10.7109375" style="102" customWidth="1"/>
    <col min="4435" max="4443" width="10.28515625" style="102" customWidth="1"/>
    <col min="4444" max="4444" width="16.42578125" style="102" customWidth="1"/>
    <col min="4445" max="4450" width="12" style="102" customWidth="1"/>
    <col min="4451" max="4451" width="10.28515625" style="102" customWidth="1"/>
    <col min="4452" max="4454" width="12.7109375" style="102" customWidth="1"/>
    <col min="4455" max="4495" width="12.85546875" style="102" customWidth="1"/>
    <col min="4496" max="4611" width="12.42578125" style="102"/>
    <col min="4612" max="4612" width="24.140625" style="102" customWidth="1"/>
    <col min="4613" max="4613" width="21.28515625" style="102" customWidth="1"/>
    <col min="4614" max="4622" width="0" style="102" hidden="1" customWidth="1"/>
    <col min="4623" max="4623" width="10.28515625" style="102" customWidth="1"/>
    <col min="4624" max="4625" width="11.140625" style="102" customWidth="1"/>
    <col min="4626" max="4634" width="10.28515625" style="102" customWidth="1"/>
    <col min="4635" max="4635" width="12" style="102" customWidth="1"/>
    <col min="4636" max="4675" width="10.28515625" style="102" customWidth="1"/>
    <col min="4676" max="4676" width="12.42578125" style="102" customWidth="1"/>
    <col min="4677" max="4686" width="10.28515625" style="102" customWidth="1"/>
    <col min="4687" max="4687" width="13.140625" style="102" customWidth="1"/>
    <col min="4688" max="4689" width="10.28515625" style="102" customWidth="1"/>
    <col min="4690" max="4690" width="10.7109375" style="102" customWidth="1"/>
    <col min="4691" max="4699" width="10.28515625" style="102" customWidth="1"/>
    <col min="4700" max="4700" width="16.42578125" style="102" customWidth="1"/>
    <col min="4701" max="4706" width="12" style="102" customWidth="1"/>
    <col min="4707" max="4707" width="10.28515625" style="102" customWidth="1"/>
    <col min="4708" max="4710" width="12.7109375" style="102" customWidth="1"/>
    <col min="4711" max="4751" width="12.85546875" style="102" customWidth="1"/>
    <col min="4752" max="4867" width="12.42578125" style="102"/>
    <col min="4868" max="4868" width="24.140625" style="102" customWidth="1"/>
    <col min="4869" max="4869" width="21.28515625" style="102" customWidth="1"/>
    <col min="4870" max="4878" width="0" style="102" hidden="1" customWidth="1"/>
    <col min="4879" max="4879" width="10.28515625" style="102" customWidth="1"/>
    <col min="4880" max="4881" width="11.140625" style="102" customWidth="1"/>
    <col min="4882" max="4890" width="10.28515625" style="102" customWidth="1"/>
    <col min="4891" max="4891" width="12" style="102" customWidth="1"/>
    <col min="4892" max="4931" width="10.28515625" style="102" customWidth="1"/>
    <col min="4932" max="4932" width="12.42578125" style="102" customWidth="1"/>
    <col min="4933" max="4942" width="10.28515625" style="102" customWidth="1"/>
    <col min="4943" max="4943" width="13.140625" style="102" customWidth="1"/>
    <col min="4944" max="4945" width="10.28515625" style="102" customWidth="1"/>
    <col min="4946" max="4946" width="10.7109375" style="102" customWidth="1"/>
    <col min="4947" max="4955" width="10.28515625" style="102" customWidth="1"/>
    <col min="4956" max="4956" width="16.42578125" style="102" customWidth="1"/>
    <col min="4957" max="4962" width="12" style="102" customWidth="1"/>
    <col min="4963" max="4963" width="10.28515625" style="102" customWidth="1"/>
    <col min="4964" max="4966" width="12.7109375" style="102" customWidth="1"/>
    <col min="4967" max="5007" width="12.85546875" style="102" customWidth="1"/>
    <col min="5008" max="5123" width="12.42578125" style="102"/>
    <col min="5124" max="5124" width="24.140625" style="102" customWidth="1"/>
    <col min="5125" max="5125" width="21.28515625" style="102" customWidth="1"/>
    <col min="5126" max="5134" width="0" style="102" hidden="1" customWidth="1"/>
    <col min="5135" max="5135" width="10.28515625" style="102" customWidth="1"/>
    <col min="5136" max="5137" width="11.140625" style="102" customWidth="1"/>
    <col min="5138" max="5146" width="10.28515625" style="102" customWidth="1"/>
    <col min="5147" max="5147" width="12" style="102" customWidth="1"/>
    <col min="5148" max="5187" width="10.28515625" style="102" customWidth="1"/>
    <col min="5188" max="5188" width="12.42578125" style="102" customWidth="1"/>
    <col min="5189" max="5198" width="10.28515625" style="102" customWidth="1"/>
    <col min="5199" max="5199" width="13.140625" style="102" customWidth="1"/>
    <col min="5200" max="5201" width="10.28515625" style="102" customWidth="1"/>
    <col min="5202" max="5202" width="10.7109375" style="102" customWidth="1"/>
    <col min="5203" max="5211" width="10.28515625" style="102" customWidth="1"/>
    <col min="5212" max="5212" width="16.42578125" style="102" customWidth="1"/>
    <col min="5213" max="5218" width="12" style="102" customWidth="1"/>
    <col min="5219" max="5219" width="10.28515625" style="102" customWidth="1"/>
    <col min="5220" max="5222" width="12.7109375" style="102" customWidth="1"/>
    <col min="5223" max="5263" width="12.85546875" style="102" customWidth="1"/>
    <col min="5264" max="5379" width="12.42578125" style="102"/>
    <col min="5380" max="5380" width="24.140625" style="102" customWidth="1"/>
    <col min="5381" max="5381" width="21.28515625" style="102" customWidth="1"/>
    <col min="5382" max="5390" width="0" style="102" hidden="1" customWidth="1"/>
    <col min="5391" max="5391" width="10.28515625" style="102" customWidth="1"/>
    <col min="5392" max="5393" width="11.140625" style="102" customWidth="1"/>
    <col min="5394" max="5402" width="10.28515625" style="102" customWidth="1"/>
    <col min="5403" max="5403" width="12" style="102" customWidth="1"/>
    <col min="5404" max="5443" width="10.28515625" style="102" customWidth="1"/>
    <col min="5444" max="5444" width="12.42578125" style="102" customWidth="1"/>
    <col min="5445" max="5454" width="10.28515625" style="102" customWidth="1"/>
    <col min="5455" max="5455" width="13.140625" style="102" customWidth="1"/>
    <col min="5456" max="5457" width="10.28515625" style="102" customWidth="1"/>
    <col min="5458" max="5458" width="10.7109375" style="102" customWidth="1"/>
    <col min="5459" max="5467" width="10.28515625" style="102" customWidth="1"/>
    <col min="5468" max="5468" width="16.42578125" style="102" customWidth="1"/>
    <col min="5469" max="5474" width="12" style="102" customWidth="1"/>
    <col min="5475" max="5475" width="10.28515625" style="102" customWidth="1"/>
    <col min="5476" max="5478" width="12.7109375" style="102" customWidth="1"/>
    <col min="5479" max="5519" width="12.85546875" style="102" customWidth="1"/>
    <col min="5520" max="5635" width="12.42578125" style="102"/>
    <col min="5636" max="5636" width="24.140625" style="102" customWidth="1"/>
    <col min="5637" max="5637" width="21.28515625" style="102" customWidth="1"/>
    <col min="5638" max="5646" width="0" style="102" hidden="1" customWidth="1"/>
    <col min="5647" max="5647" width="10.28515625" style="102" customWidth="1"/>
    <col min="5648" max="5649" width="11.140625" style="102" customWidth="1"/>
    <col min="5650" max="5658" width="10.28515625" style="102" customWidth="1"/>
    <col min="5659" max="5659" width="12" style="102" customWidth="1"/>
    <col min="5660" max="5699" width="10.28515625" style="102" customWidth="1"/>
    <col min="5700" max="5700" width="12.42578125" style="102" customWidth="1"/>
    <col min="5701" max="5710" width="10.28515625" style="102" customWidth="1"/>
    <col min="5711" max="5711" width="13.140625" style="102" customWidth="1"/>
    <col min="5712" max="5713" width="10.28515625" style="102" customWidth="1"/>
    <col min="5714" max="5714" width="10.7109375" style="102" customWidth="1"/>
    <col min="5715" max="5723" width="10.28515625" style="102" customWidth="1"/>
    <col min="5724" max="5724" width="16.42578125" style="102" customWidth="1"/>
    <col min="5725" max="5730" width="12" style="102" customWidth="1"/>
    <col min="5731" max="5731" width="10.28515625" style="102" customWidth="1"/>
    <col min="5732" max="5734" width="12.7109375" style="102" customWidth="1"/>
    <col min="5735" max="5775" width="12.85546875" style="102" customWidth="1"/>
    <col min="5776" max="5891" width="12.42578125" style="102"/>
    <col min="5892" max="5892" width="24.140625" style="102" customWidth="1"/>
    <col min="5893" max="5893" width="21.28515625" style="102" customWidth="1"/>
    <col min="5894" max="5902" width="0" style="102" hidden="1" customWidth="1"/>
    <col min="5903" max="5903" width="10.28515625" style="102" customWidth="1"/>
    <col min="5904" max="5905" width="11.140625" style="102" customWidth="1"/>
    <col min="5906" max="5914" width="10.28515625" style="102" customWidth="1"/>
    <col min="5915" max="5915" width="12" style="102" customWidth="1"/>
    <col min="5916" max="5955" width="10.28515625" style="102" customWidth="1"/>
    <col min="5956" max="5956" width="12.42578125" style="102" customWidth="1"/>
    <col min="5957" max="5966" width="10.28515625" style="102" customWidth="1"/>
    <col min="5967" max="5967" width="13.140625" style="102" customWidth="1"/>
    <col min="5968" max="5969" width="10.28515625" style="102" customWidth="1"/>
    <col min="5970" max="5970" width="10.7109375" style="102" customWidth="1"/>
    <col min="5971" max="5979" width="10.28515625" style="102" customWidth="1"/>
    <col min="5980" max="5980" width="16.42578125" style="102" customWidth="1"/>
    <col min="5981" max="5986" width="12" style="102" customWidth="1"/>
    <col min="5987" max="5987" width="10.28515625" style="102" customWidth="1"/>
    <col min="5988" max="5990" width="12.7109375" style="102" customWidth="1"/>
    <col min="5991" max="6031" width="12.85546875" style="102" customWidth="1"/>
    <col min="6032" max="6147" width="12.42578125" style="102"/>
    <col min="6148" max="6148" width="24.140625" style="102" customWidth="1"/>
    <col min="6149" max="6149" width="21.28515625" style="102" customWidth="1"/>
    <col min="6150" max="6158" width="0" style="102" hidden="1" customWidth="1"/>
    <col min="6159" max="6159" width="10.28515625" style="102" customWidth="1"/>
    <col min="6160" max="6161" width="11.140625" style="102" customWidth="1"/>
    <col min="6162" max="6170" width="10.28515625" style="102" customWidth="1"/>
    <col min="6171" max="6171" width="12" style="102" customWidth="1"/>
    <col min="6172" max="6211" width="10.28515625" style="102" customWidth="1"/>
    <col min="6212" max="6212" width="12.42578125" style="102" customWidth="1"/>
    <col min="6213" max="6222" width="10.28515625" style="102" customWidth="1"/>
    <col min="6223" max="6223" width="13.140625" style="102" customWidth="1"/>
    <col min="6224" max="6225" width="10.28515625" style="102" customWidth="1"/>
    <col min="6226" max="6226" width="10.7109375" style="102" customWidth="1"/>
    <col min="6227" max="6235" width="10.28515625" style="102" customWidth="1"/>
    <col min="6236" max="6236" width="16.42578125" style="102" customWidth="1"/>
    <col min="6237" max="6242" width="12" style="102" customWidth="1"/>
    <col min="6243" max="6243" width="10.28515625" style="102" customWidth="1"/>
    <col min="6244" max="6246" width="12.7109375" style="102" customWidth="1"/>
    <col min="6247" max="6287" width="12.85546875" style="102" customWidth="1"/>
    <col min="6288" max="6403" width="12.42578125" style="102"/>
    <col min="6404" max="6404" width="24.140625" style="102" customWidth="1"/>
    <col min="6405" max="6405" width="21.28515625" style="102" customWidth="1"/>
    <col min="6406" max="6414" width="0" style="102" hidden="1" customWidth="1"/>
    <col min="6415" max="6415" width="10.28515625" style="102" customWidth="1"/>
    <col min="6416" max="6417" width="11.140625" style="102" customWidth="1"/>
    <col min="6418" max="6426" width="10.28515625" style="102" customWidth="1"/>
    <col min="6427" max="6427" width="12" style="102" customWidth="1"/>
    <col min="6428" max="6467" width="10.28515625" style="102" customWidth="1"/>
    <col min="6468" max="6468" width="12.42578125" style="102" customWidth="1"/>
    <col min="6469" max="6478" width="10.28515625" style="102" customWidth="1"/>
    <col min="6479" max="6479" width="13.140625" style="102" customWidth="1"/>
    <col min="6480" max="6481" width="10.28515625" style="102" customWidth="1"/>
    <col min="6482" max="6482" width="10.7109375" style="102" customWidth="1"/>
    <col min="6483" max="6491" width="10.28515625" style="102" customWidth="1"/>
    <col min="6492" max="6492" width="16.42578125" style="102" customWidth="1"/>
    <col min="6493" max="6498" width="12" style="102" customWidth="1"/>
    <col min="6499" max="6499" width="10.28515625" style="102" customWidth="1"/>
    <col min="6500" max="6502" width="12.7109375" style="102" customWidth="1"/>
    <col min="6503" max="6543" width="12.85546875" style="102" customWidth="1"/>
    <col min="6544" max="6659" width="12.42578125" style="102"/>
    <col min="6660" max="6660" width="24.140625" style="102" customWidth="1"/>
    <col min="6661" max="6661" width="21.28515625" style="102" customWidth="1"/>
    <col min="6662" max="6670" width="0" style="102" hidden="1" customWidth="1"/>
    <col min="6671" max="6671" width="10.28515625" style="102" customWidth="1"/>
    <col min="6672" max="6673" width="11.140625" style="102" customWidth="1"/>
    <col min="6674" max="6682" width="10.28515625" style="102" customWidth="1"/>
    <col min="6683" max="6683" width="12" style="102" customWidth="1"/>
    <col min="6684" max="6723" width="10.28515625" style="102" customWidth="1"/>
    <col min="6724" max="6724" width="12.42578125" style="102" customWidth="1"/>
    <col min="6725" max="6734" width="10.28515625" style="102" customWidth="1"/>
    <col min="6735" max="6735" width="13.140625" style="102" customWidth="1"/>
    <col min="6736" max="6737" width="10.28515625" style="102" customWidth="1"/>
    <col min="6738" max="6738" width="10.7109375" style="102" customWidth="1"/>
    <col min="6739" max="6747" width="10.28515625" style="102" customWidth="1"/>
    <col min="6748" max="6748" width="16.42578125" style="102" customWidth="1"/>
    <col min="6749" max="6754" width="12" style="102" customWidth="1"/>
    <col min="6755" max="6755" width="10.28515625" style="102" customWidth="1"/>
    <col min="6756" max="6758" width="12.7109375" style="102" customWidth="1"/>
    <col min="6759" max="6799" width="12.85546875" style="102" customWidth="1"/>
    <col min="6800" max="6915" width="12.42578125" style="102"/>
    <col min="6916" max="6916" width="24.140625" style="102" customWidth="1"/>
    <col min="6917" max="6917" width="21.28515625" style="102" customWidth="1"/>
    <col min="6918" max="6926" width="0" style="102" hidden="1" customWidth="1"/>
    <col min="6927" max="6927" width="10.28515625" style="102" customWidth="1"/>
    <col min="6928" max="6929" width="11.140625" style="102" customWidth="1"/>
    <col min="6930" max="6938" width="10.28515625" style="102" customWidth="1"/>
    <col min="6939" max="6939" width="12" style="102" customWidth="1"/>
    <col min="6940" max="6979" width="10.28515625" style="102" customWidth="1"/>
    <col min="6980" max="6980" width="12.42578125" style="102" customWidth="1"/>
    <col min="6981" max="6990" width="10.28515625" style="102" customWidth="1"/>
    <col min="6991" max="6991" width="13.140625" style="102" customWidth="1"/>
    <col min="6992" max="6993" width="10.28515625" style="102" customWidth="1"/>
    <col min="6994" max="6994" width="10.7109375" style="102" customWidth="1"/>
    <col min="6995" max="7003" width="10.28515625" style="102" customWidth="1"/>
    <col min="7004" max="7004" width="16.42578125" style="102" customWidth="1"/>
    <col min="7005" max="7010" width="12" style="102" customWidth="1"/>
    <col min="7011" max="7011" width="10.28515625" style="102" customWidth="1"/>
    <col min="7012" max="7014" width="12.7109375" style="102" customWidth="1"/>
    <col min="7015" max="7055" width="12.85546875" style="102" customWidth="1"/>
    <col min="7056" max="7171" width="12.42578125" style="102"/>
    <col min="7172" max="7172" width="24.140625" style="102" customWidth="1"/>
    <col min="7173" max="7173" width="21.28515625" style="102" customWidth="1"/>
    <col min="7174" max="7182" width="0" style="102" hidden="1" customWidth="1"/>
    <col min="7183" max="7183" width="10.28515625" style="102" customWidth="1"/>
    <col min="7184" max="7185" width="11.140625" style="102" customWidth="1"/>
    <col min="7186" max="7194" width="10.28515625" style="102" customWidth="1"/>
    <col min="7195" max="7195" width="12" style="102" customWidth="1"/>
    <col min="7196" max="7235" width="10.28515625" style="102" customWidth="1"/>
    <col min="7236" max="7236" width="12.42578125" style="102" customWidth="1"/>
    <col min="7237" max="7246" width="10.28515625" style="102" customWidth="1"/>
    <col min="7247" max="7247" width="13.140625" style="102" customWidth="1"/>
    <col min="7248" max="7249" width="10.28515625" style="102" customWidth="1"/>
    <col min="7250" max="7250" width="10.7109375" style="102" customWidth="1"/>
    <col min="7251" max="7259" width="10.28515625" style="102" customWidth="1"/>
    <col min="7260" max="7260" width="16.42578125" style="102" customWidth="1"/>
    <col min="7261" max="7266" width="12" style="102" customWidth="1"/>
    <col min="7267" max="7267" width="10.28515625" style="102" customWidth="1"/>
    <col min="7268" max="7270" width="12.7109375" style="102" customWidth="1"/>
    <col min="7271" max="7311" width="12.85546875" style="102" customWidth="1"/>
    <col min="7312" max="7427" width="12.42578125" style="102"/>
    <col min="7428" max="7428" width="24.140625" style="102" customWidth="1"/>
    <col min="7429" max="7429" width="21.28515625" style="102" customWidth="1"/>
    <col min="7430" max="7438" width="0" style="102" hidden="1" customWidth="1"/>
    <col min="7439" max="7439" width="10.28515625" style="102" customWidth="1"/>
    <col min="7440" max="7441" width="11.140625" style="102" customWidth="1"/>
    <col min="7442" max="7450" width="10.28515625" style="102" customWidth="1"/>
    <col min="7451" max="7451" width="12" style="102" customWidth="1"/>
    <col min="7452" max="7491" width="10.28515625" style="102" customWidth="1"/>
    <col min="7492" max="7492" width="12.42578125" style="102" customWidth="1"/>
    <col min="7493" max="7502" width="10.28515625" style="102" customWidth="1"/>
    <col min="7503" max="7503" width="13.140625" style="102" customWidth="1"/>
    <col min="7504" max="7505" width="10.28515625" style="102" customWidth="1"/>
    <col min="7506" max="7506" width="10.7109375" style="102" customWidth="1"/>
    <col min="7507" max="7515" width="10.28515625" style="102" customWidth="1"/>
    <col min="7516" max="7516" width="16.42578125" style="102" customWidth="1"/>
    <col min="7517" max="7522" width="12" style="102" customWidth="1"/>
    <col min="7523" max="7523" width="10.28515625" style="102" customWidth="1"/>
    <col min="7524" max="7526" width="12.7109375" style="102" customWidth="1"/>
    <col min="7527" max="7567" width="12.85546875" style="102" customWidth="1"/>
    <col min="7568" max="7683" width="12.42578125" style="102"/>
    <col min="7684" max="7684" width="24.140625" style="102" customWidth="1"/>
    <col min="7685" max="7685" width="21.28515625" style="102" customWidth="1"/>
    <col min="7686" max="7694" width="0" style="102" hidden="1" customWidth="1"/>
    <col min="7695" max="7695" width="10.28515625" style="102" customWidth="1"/>
    <col min="7696" max="7697" width="11.140625" style="102" customWidth="1"/>
    <col min="7698" max="7706" width="10.28515625" style="102" customWidth="1"/>
    <col min="7707" max="7707" width="12" style="102" customWidth="1"/>
    <col min="7708" max="7747" width="10.28515625" style="102" customWidth="1"/>
    <col min="7748" max="7748" width="12.42578125" style="102" customWidth="1"/>
    <col min="7749" max="7758" width="10.28515625" style="102" customWidth="1"/>
    <col min="7759" max="7759" width="13.140625" style="102" customWidth="1"/>
    <col min="7760" max="7761" width="10.28515625" style="102" customWidth="1"/>
    <col min="7762" max="7762" width="10.7109375" style="102" customWidth="1"/>
    <col min="7763" max="7771" width="10.28515625" style="102" customWidth="1"/>
    <col min="7772" max="7772" width="16.42578125" style="102" customWidth="1"/>
    <col min="7773" max="7778" width="12" style="102" customWidth="1"/>
    <col min="7779" max="7779" width="10.28515625" style="102" customWidth="1"/>
    <col min="7780" max="7782" width="12.7109375" style="102" customWidth="1"/>
    <col min="7783" max="7823" width="12.85546875" style="102" customWidth="1"/>
    <col min="7824" max="7939" width="12.42578125" style="102"/>
    <col min="7940" max="7940" width="24.140625" style="102" customWidth="1"/>
    <col min="7941" max="7941" width="21.28515625" style="102" customWidth="1"/>
    <col min="7942" max="7950" width="0" style="102" hidden="1" customWidth="1"/>
    <col min="7951" max="7951" width="10.28515625" style="102" customWidth="1"/>
    <col min="7952" max="7953" width="11.140625" style="102" customWidth="1"/>
    <col min="7954" max="7962" width="10.28515625" style="102" customWidth="1"/>
    <col min="7963" max="7963" width="12" style="102" customWidth="1"/>
    <col min="7964" max="8003" width="10.28515625" style="102" customWidth="1"/>
    <col min="8004" max="8004" width="12.42578125" style="102" customWidth="1"/>
    <col min="8005" max="8014" width="10.28515625" style="102" customWidth="1"/>
    <col min="8015" max="8015" width="13.140625" style="102" customWidth="1"/>
    <col min="8016" max="8017" width="10.28515625" style="102" customWidth="1"/>
    <col min="8018" max="8018" width="10.7109375" style="102" customWidth="1"/>
    <col min="8019" max="8027" width="10.28515625" style="102" customWidth="1"/>
    <col min="8028" max="8028" width="16.42578125" style="102" customWidth="1"/>
    <col min="8029" max="8034" width="12" style="102" customWidth="1"/>
    <col min="8035" max="8035" width="10.28515625" style="102" customWidth="1"/>
    <col min="8036" max="8038" width="12.7109375" style="102" customWidth="1"/>
    <col min="8039" max="8079" width="12.85546875" style="102" customWidth="1"/>
    <col min="8080" max="8195" width="12.42578125" style="102"/>
    <col min="8196" max="8196" width="24.140625" style="102" customWidth="1"/>
    <col min="8197" max="8197" width="21.28515625" style="102" customWidth="1"/>
    <col min="8198" max="8206" width="0" style="102" hidden="1" customWidth="1"/>
    <col min="8207" max="8207" width="10.28515625" style="102" customWidth="1"/>
    <col min="8208" max="8209" width="11.140625" style="102" customWidth="1"/>
    <col min="8210" max="8218" width="10.28515625" style="102" customWidth="1"/>
    <col min="8219" max="8219" width="12" style="102" customWidth="1"/>
    <col min="8220" max="8259" width="10.28515625" style="102" customWidth="1"/>
    <col min="8260" max="8260" width="12.42578125" style="102" customWidth="1"/>
    <col min="8261" max="8270" width="10.28515625" style="102" customWidth="1"/>
    <col min="8271" max="8271" width="13.140625" style="102" customWidth="1"/>
    <col min="8272" max="8273" width="10.28515625" style="102" customWidth="1"/>
    <col min="8274" max="8274" width="10.7109375" style="102" customWidth="1"/>
    <col min="8275" max="8283" width="10.28515625" style="102" customWidth="1"/>
    <col min="8284" max="8284" width="16.42578125" style="102" customWidth="1"/>
    <col min="8285" max="8290" width="12" style="102" customWidth="1"/>
    <col min="8291" max="8291" width="10.28515625" style="102" customWidth="1"/>
    <col min="8292" max="8294" width="12.7109375" style="102" customWidth="1"/>
    <col min="8295" max="8335" width="12.85546875" style="102" customWidth="1"/>
    <col min="8336" max="8451" width="12.42578125" style="102"/>
    <col min="8452" max="8452" width="24.140625" style="102" customWidth="1"/>
    <col min="8453" max="8453" width="21.28515625" style="102" customWidth="1"/>
    <col min="8454" max="8462" width="0" style="102" hidden="1" customWidth="1"/>
    <col min="8463" max="8463" width="10.28515625" style="102" customWidth="1"/>
    <col min="8464" max="8465" width="11.140625" style="102" customWidth="1"/>
    <col min="8466" max="8474" width="10.28515625" style="102" customWidth="1"/>
    <col min="8475" max="8475" width="12" style="102" customWidth="1"/>
    <col min="8476" max="8515" width="10.28515625" style="102" customWidth="1"/>
    <col min="8516" max="8516" width="12.42578125" style="102" customWidth="1"/>
    <col min="8517" max="8526" width="10.28515625" style="102" customWidth="1"/>
    <col min="8527" max="8527" width="13.140625" style="102" customWidth="1"/>
    <col min="8528" max="8529" width="10.28515625" style="102" customWidth="1"/>
    <col min="8530" max="8530" width="10.7109375" style="102" customWidth="1"/>
    <col min="8531" max="8539" width="10.28515625" style="102" customWidth="1"/>
    <col min="8540" max="8540" width="16.42578125" style="102" customWidth="1"/>
    <col min="8541" max="8546" width="12" style="102" customWidth="1"/>
    <col min="8547" max="8547" width="10.28515625" style="102" customWidth="1"/>
    <col min="8548" max="8550" width="12.7109375" style="102" customWidth="1"/>
    <col min="8551" max="8591" width="12.85546875" style="102" customWidth="1"/>
    <col min="8592" max="8707" width="12.42578125" style="102"/>
    <col min="8708" max="8708" width="24.140625" style="102" customWidth="1"/>
    <col min="8709" max="8709" width="21.28515625" style="102" customWidth="1"/>
    <col min="8710" max="8718" width="0" style="102" hidden="1" customWidth="1"/>
    <col min="8719" max="8719" width="10.28515625" style="102" customWidth="1"/>
    <col min="8720" max="8721" width="11.140625" style="102" customWidth="1"/>
    <col min="8722" max="8730" width="10.28515625" style="102" customWidth="1"/>
    <col min="8731" max="8731" width="12" style="102" customWidth="1"/>
    <col min="8732" max="8771" width="10.28515625" style="102" customWidth="1"/>
    <col min="8772" max="8772" width="12.42578125" style="102" customWidth="1"/>
    <col min="8773" max="8782" width="10.28515625" style="102" customWidth="1"/>
    <col min="8783" max="8783" width="13.140625" style="102" customWidth="1"/>
    <col min="8784" max="8785" width="10.28515625" style="102" customWidth="1"/>
    <col min="8786" max="8786" width="10.7109375" style="102" customWidth="1"/>
    <col min="8787" max="8795" width="10.28515625" style="102" customWidth="1"/>
    <col min="8796" max="8796" width="16.42578125" style="102" customWidth="1"/>
    <col min="8797" max="8802" width="12" style="102" customWidth="1"/>
    <col min="8803" max="8803" width="10.28515625" style="102" customWidth="1"/>
    <col min="8804" max="8806" width="12.7109375" style="102" customWidth="1"/>
    <col min="8807" max="8847" width="12.85546875" style="102" customWidth="1"/>
    <col min="8848" max="8963" width="12.42578125" style="102"/>
    <col min="8964" max="8964" width="24.140625" style="102" customWidth="1"/>
    <col min="8965" max="8965" width="21.28515625" style="102" customWidth="1"/>
    <col min="8966" max="8974" width="0" style="102" hidden="1" customWidth="1"/>
    <col min="8975" max="8975" width="10.28515625" style="102" customWidth="1"/>
    <col min="8976" max="8977" width="11.140625" style="102" customWidth="1"/>
    <col min="8978" max="8986" width="10.28515625" style="102" customWidth="1"/>
    <col min="8987" max="8987" width="12" style="102" customWidth="1"/>
    <col min="8988" max="9027" width="10.28515625" style="102" customWidth="1"/>
    <col min="9028" max="9028" width="12.42578125" style="102" customWidth="1"/>
    <col min="9029" max="9038" width="10.28515625" style="102" customWidth="1"/>
    <col min="9039" max="9039" width="13.140625" style="102" customWidth="1"/>
    <col min="9040" max="9041" width="10.28515625" style="102" customWidth="1"/>
    <col min="9042" max="9042" width="10.7109375" style="102" customWidth="1"/>
    <col min="9043" max="9051" width="10.28515625" style="102" customWidth="1"/>
    <col min="9052" max="9052" width="16.42578125" style="102" customWidth="1"/>
    <col min="9053" max="9058" width="12" style="102" customWidth="1"/>
    <col min="9059" max="9059" width="10.28515625" style="102" customWidth="1"/>
    <col min="9060" max="9062" width="12.7109375" style="102" customWidth="1"/>
    <col min="9063" max="9103" width="12.85546875" style="102" customWidth="1"/>
    <col min="9104" max="9219" width="12.42578125" style="102"/>
    <col min="9220" max="9220" width="24.140625" style="102" customWidth="1"/>
    <col min="9221" max="9221" width="21.28515625" style="102" customWidth="1"/>
    <col min="9222" max="9230" width="0" style="102" hidden="1" customWidth="1"/>
    <col min="9231" max="9231" width="10.28515625" style="102" customWidth="1"/>
    <col min="9232" max="9233" width="11.140625" style="102" customWidth="1"/>
    <col min="9234" max="9242" width="10.28515625" style="102" customWidth="1"/>
    <col min="9243" max="9243" width="12" style="102" customWidth="1"/>
    <col min="9244" max="9283" width="10.28515625" style="102" customWidth="1"/>
    <col min="9284" max="9284" width="12.42578125" style="102" customWidth="1"/>
    <col min="9285" max="9294" width="10.28515625" style="102" customWidth="1"/>
    <col min="9295" max="9295" width="13.140625" style="102" customWidth="1"/>
    <col min="9296" max="9297" width="10.28515625" style="102" customWidth="1"/>
    <col min="9298" max="9298" width="10.7109375" style="102" customWidth="1"/>
    <col min="9299" max="9307" width="10.28515625" style="102" customWidth="1"/>
    <col min="9308" max="9308" width="16.42578125" style="102" customWidth="1"/>
    <col min="9309" max="9314" width="12" style="102" customWidth="1"/>
    <col min="9315" max="9315" width="10.28515625" style="102" customWidth="1"/>
    <col min="9316" max="9318" width="12.7109375" style="102" customWidth="1"/>
    <col min="9319" max="9359" width="12.85546875" style="102" customWidth="1"/>
    <col min="9360" max="9475" width="12.42578125" style="102"/>
    <col min="9476" max="9476" width="24.140625" style="102" customWidth="1"/>
    <col min="9477" max="9477" width="21.28515625" style="102" customWidth="1"/>
    <col min="9478" max="9486" width="0" style="102" hidden="1" customWidth="1"/>
    <col min="9487" max="9487" width="10.28515625" style="102" customWidth="1"/>
    <col min="9488" max="9489" width="11.140625" style="102" customWidth="1"/>
    <col min="9490" max="9498" width="10.28515625" style="102" customWidth="1"/>
    <col min="9499" max="9499" width="12" style="102" customWidth="1"/>
    <col min="9500" max="9539" width="10.28515625" style="102" customWidth="1"/>
    <col min="9540" max="9540" width="12.42578125" style="102" customWidth="1"/>
    <col min="9541" max="9550" width="10.28515625" style="102" customWidth="1"/>
    <col min="9551" max="9551" width="13.140625" style="102" customWidth="1"/>
    <col min="9552" max="9553" width="10.28515625" style="102" customWidth="1"/>
    <col min="9554" max="9554" width="10.7109375" style="102" customWidth="1"/>
    <col min="9555" max="9563" width="10.28515625" style="102" customWidth="1"/>
    <col min="9564" max="9564" width="16.42578125" style="102" customWidth="1"/>
    <col min="9565" max="9570" width="12" style="102" customWidth="1"/>
    <col min="9571" max="9571" width="10.28515625" style="102" customWidth="1"/>
    <col min="9572" max="9574" width="12.7109375" style="102" customWidth="1"/>
    <col min="9575" max="9615" width="12.85546875" style="102" customWidth="1"/>
    <col min="9616" max="9731" width="12.42578125" style="102"/>
    <col min="9732" max="9732" width="24.140625" style="102" customWidth="1"/>
    <col min="9733" max="9733" width="21.28515625" style="102" customWidth="1"/>
    <col min="9734" max="9742" width="0" style="102" hidden="1" customWidth="1"/>
    <col min="9743" max="9743" width="10.28515625" style="102" customWidth="1"/>
    <col min="9744" max="9745" width="11.140625" style="102" customWidth="1"/>
    <col min="9746" max="9754" width="10.28515625" style="102" customWidth="1"/>
    <col min="9755" max="9755" width="12" style="102" customWidth="1"/>
    <col min="9756" max="9795" width="10.28515625" style="102" customWidth="1"/>
    <col min="9796" max="9796" width="12.42578125" style="102" customWidth="1"/>
    <col min="9797" max="9806" width="10.28515625" style="102" customWidth="1"/>
    <col min="9807" max="9807" width="13.140625" style="102" customWidth="1"/>
    <col min="9808" max="9809" width="10.28515625" style="102" customWidth="1"/>
    <col min="9810" max="9810" width="10.7109375" style="102" customWidth="1"/>
    <col min="9811" max="9819" width="10.28515625" style="102" customWidth="1"/>
    <col min="9820" max="9820" width="16.42578125" style="102" customWidth="1"/>
    <col min="9821" max="9826" width="12" style="102" customWidth="1"/>
    <col min="9827" max="9827" width="10.28515625" style="102" customWidth="1"/>
    <col min="9828" max="9830" width="12.7109375" style="102" customWidth="1"/>
    <col min="9831" max="9871" width="12.85546875" style="102" customWidth="1"/>
    <col min="9872" max="9987" width="12.42578125" style="102"/>
    <col min="9988" max="9988" width="24.140625" style="102" customWidth="1"/>
    <col min="9989" max="9989" width="21.28515625" style="102" customWidth="1"/>
    <col min="9990" max="9998" width="0" style="102" hidden="1" customWidth="1"/>
    <col min="9999" max="9999" width="10.28515625" style="102" customWidth="1"/>
    <col min="10000" max="10001" width="11.140625" style="102" customWidth="1"/>
    <col min="10002" max="10010" width="10.28515625" style="102" customWidth="1"/>
    <col min="10011" max="10011" width="12" style="102" customWidth="1"/>
    <col min="10012" max="10051" width="10.28515625" style="102" customWidth="1"/>
    <col min="10052" max="10052" width="12.42578125" style="102" customWidth="1"/>
    <col min="10053" max="10062" width="10.28515625" style="102" customWidth="1"/>
    <col min="10063" max="10063" width="13.140625" style="102" customWidth="1"/>
    <col min="10064" max="10065" width="10.28515625" style="102" customWidth="1"/>
    <col min="10066" max="10066" width="10.7109375" style="102" customWidth="1"/>
    <col min="10067" max="10075" width="10.28515625" style="102" customWidth="1"/>
    <col min="10076" max="10076" width="16.42578125" style="102" customWidth="1"/>
    <col min="10077" max="10082" width="12" style="102" customWidth="1"/>
    <col min="10083" max="10083" width="10.28515625" style="102" customWidth="1"/>
    <col min="10084" max="10086" width="12.7109375" style="102" customWidth="1"/>
    <col min="10087" max="10127" width="12.85546875" style="102" customWidth="1"/>
    <col min="10128" max="10243" width="12.42578125" style="102"/>
    <col min="10244" max="10244" width="24.140625" style="102" customWidth="1"/>
    <col min="10245" max="10245" width="21.28515625" style="102" customWidth="1"/>
    <col min="10246" max="10254" width="0" style="102" hidden="1" customWidth="1"/>
    <col min="10255" max="10255" width="10.28515625" style="102" customWidth="1"/>
    <col min="10256" max="10257" width="11.140625" style="102" customWidth="1"/>
    <col min="10258" max="10266" width="10.28515625" style="102" customWidth="1"/>
    <col min="10267" max="10267" width="12" style="102" customWidth="1"/>
    <col min="10268" max="10307" width="10.28515625" style="102" customWidth="1"/>
    <col min="10308" max="10308" width="12.42578125" style="102" customWidth="1"/>
    <col min="10309" max="10318" width="10.28515625" style="102" customWidth="1"/>
    <col min="10319" max="10319" width="13.140625" style="102" customWidth="1"/>
    <col min="10320" max="10321" width="10.28515625" style="102" customWidth="1"/>
    <col min="10322" max="10322" width="10.7109375" style="102" customWidth="1"/>
    <col min="10323" max="10331" width="10.28515625" style="102" customWidth="1"/>
    <col min="10332" max="10332" width="16.42578125" style="102" customWidth="1"/>
    <col min="10333" max="10338" width="12" style="102" customWidth="1"/>
    <col min="10339" max="10339" width="10.28515625" style="102" customWidth="1"/>
    <col min="10340" max="10342" width="12.7109375" style="102" customWidth="1"/>
    <col min="10343" max="10383" width="12.85546875" style="102" customWidth="1"/>
    <col min="10384" max="10499" width="12.42578125" style="102"/>
    <col min="10500" max="10500" width="24.140625" style="102" customWidth="1"/>
    <col min="10501" max="10501" width="21.28515625" style="102" customWidth="1"/>
    <col min="10502" max="10510" width="0" style="102" hidden="1" customWidth="1"/>
    <col min="10511" max="10511" width="10.28515625" style="102" customWidth="1"/>
    <col min="10512" max="10513" width="11.140625" style="102" customWidth="1"/>
    <col min="10514" max="10522" width="10.28515625" style="102" customWidth="1"/>
    <col min="10523" max="10523" width="12" style="102" customWidth="1"/>
    <col min="10524" max="10563" width="10.28515625" style="102" customWidth="1"/>
    <col min="10564" max="10564" width="12.42578125" style="102" customWidth="1"/>
    <col min="10565" max="10574" width="10.28515625" style="102" customWidth="1"/>
    <col min="10575" max="10575" width="13.140625" style="102" customWidth="1"/>
    <col min="10576" max="10577" width="10.28515625" style="102" customWidth="1"/>
    <col min="10578" max="10578" width="10.7109375" style="102" customWidth="1"/>
    <col min="10579" max="10587" width="10.28515625" style="102" customWidth="1"/>
    <col min="10588" max="10588" width="16.42578125" style="102" customWidth="1"/>
    <col min="10589" max="10594" width="12" style="102" customWidth="1"/>
    <col min="10595" max="10595" width="10.28515625" style="102" customWidth="1"/>
    <col min="10596" max="10598" width="12.7109375" style="102" customWidth="1"/>
    <col min="10599" max="10639" width="12.85546875" style="102" customWidth="1"/>
    <col min="10640" max="10755" width="12.42578125" style="102"/>
    <col min="10756" max="10756" width="24.140625" style="102" customWidth="1"/>
    <col min="10757" max="10757" width="21.28515625" style="102" customWidth="1"/>
    <col min="10758" max="10766" width="0" style="102" hidden="1" customWidth="1"/>
    <col min="10767" max="10767" width="10.28515625" style="102" customWidth="1"/>
    <col min="10768" max="10769" width="11.140625" style="102" customWidth="1"/>
    <col min="10770" max="10778" width="10.28515625" style="102" customWidth="1"/>
    <col min="10779" max="10779" width="12" style="102" customWidth="1"/>
    <col min="10780" max="10819" width="10.28515625" style="102" customWidth="1"/>
    <col min="10820" max="10820" width="12.42578125" style="102" customWidth="1"/>
    <col min="10821" max="10830" width="10.28515625" style="102" customWidth="1"/>
    <col min="10831" max="10831" width="13.140625" style="102" customWidth="1"/>
    <col min="10832" max="10833" width="10.28515625" style="102" customWidth="1"/>
    <col min="10834" max="10834" width="10.7109375" style="102" customWidth="1"/>
    <col min="10835" max="10843" width="10.28515625" style="102" customWidth="1"/>
    <col min="10844" max="10844" width="16.42578125" style="102" customWidth="1"/>
    <col min="10845" max="10850" width="12" style="102" customWidth="1"/>
    <col min="10851" max="10851" width="10.28515625" style="102" customWidth="1"/>
    <col min="10852" max="10854" width="12.7109375" style="102" customWidth="1"/>
    <col min="10855" max="10895" width="12.85546875" style="102" customWidth="1"/>
    <col min="10896" max="11011" width="12.42578125" style="102"/>
    <col min="11012" max="11012" width="24.140625" style="102" customWidth="1"/>
    <col min="11013" max="11013" width="21.28515625" style="102" customWidth="1"/>
    <col min="11014" max="11022" width="0" style="102" hidden="1" customWidth="1"/>
    <col min="11023" max="11023" width="10.28515625" style="102" customWidth="1"/>
    <col min="11024" max="11025" width="11.140625" style="102" customWidth="1"/>
    <col min="11026" max="11034" width="10.28515625" style="102" customWidth="1"/>
    <col min="11035" max="11035" width="12" style="102" customWidth="1"/>
    <col min="11036" max="11075" width="10.28515625" style="102" customWidth="1"/>
    <col min="11076" max="11076" width="12.42578125" style="102" customWidth="1"/>
    <col min="11077" max="11086" width="10.28515625" style="102" customWidth="1"/>
    <col min="11087" max="11087" width="13.140625" style="102" customWidth="1"/>
    <col min="11088" max="11089" width="10.28515625" style="102" customWidth="1"/>
    <col min="11090" max="11090" width="10.7109375" style="102" customWidth="1"/>
    <col min="11091" max="11099" width="10.28515625" style="102" customWidth="1"/>
    <col min="11100" max="11100" width="16.42578125" style="102" customWidth="1"/>
    <col min="11101" max="11106" width="12" style="102" customWidth="1"/>
    <col min="11107" max="11107" width="10.28515625" style="102" customWidth="1"/>
    <col min="11108" max="11110" width="12.7109375" style="102" customWidth="1"/>
    <col min="11111" max="11151" width="12.85546875" style="102" customWidth="1"/>
    <col min="11152" max="11267" width="12.42578125" style="102"/>
    <col min="11268" max="11268" width="24.140625" style="102" customWidth="1"/>
    <col min="11269" max="11269" width="21.28515625" style="102" customWidth="1"/>
    <col min="11270" max="11278" width="0" style="102" hidden="1" customWidth="1"/>
    <col min="11279" max="11279" width="10.28515625" style="102" customWidth="1"/>
    <col min="11280" max="11281" width="11.140625" style="102" customWidth="1"/>
    <col min="11282" max="11290" width="10.28515625" style="102" customWidth="1"/>
    <col min="11291" max="11291" width="12" style="102" customWidth="1"/>
    <col min="11292" max="11331" width="10.28515625" style="102" customWidth="1"/>
    <col min="11332" max="11332" width="12.42578125" style="102" customWidth="1"/>
    <col min="11333" max="11342" width="10.28515625" style="102" customWidth="1"/>
    <col min="11343" max="11343" width="13.140625" style="102" customWidth="1"/>
    <col min="11344" max="11345" width="10.28515625" style="102" customWidth="1"/>
    <col min="11346" max="11346" width="10.7109375" style="102" customWidth="1"/>
    <col min="11347" max="11355" width="10.28515625" style="102" customWidth="1"/>
    <col min="11356" max="11356" width="16.42578125" style="102" customWidth="1"/>
    <col min="11357" max="11362" width="12" style="102" customWidth="1"/>
    <col min="11363" max="11363" width="10.28515625" style="102" customWidth="1"/>
    <col min="11364" max="11366" width="12.7109375" style="102" customWidth="1"/>
    <col min="11367" max="11407" width="12.85546875" style="102" customWidth="1"/>
    <col min="11408" max="11523" width="12.42578125" style="102"/>
    <col min="11524" max="11524" width="24.140625" style="102" customWidth="1"/>
    <col min="11525" max="11525" width="21.28515625" style="102" customWidth="1"/>
    <col min="11526" max="11534" width="0" style="102" hidden="1" customWidth="1"/>
    <col min="11535" max="11535" width="10.28515625" style="102" customWidth="1"/>
    <col min="11536" max="11537" width="11.140625" style="102" customWidth="1"/>
    <col min="11538" max="11546" width="10.28515625" style="102" customWidth="1"/>
    <col min="11547" max="11547" width="12" style="102" customWidth="1"/>
    <col min="11548" max="11587" width="10.28515625" style="102" customWidth="1"/>
    <col min="11588" max="11588" width="12.42578125" style="102" customWidth="1"/>
    <col min="11589" max="11598" width="10.28515625" style="102" customWidth="1"/>
    <col min="11599" max="11599" width="13.140625" style="102" customWidth="1"/>
    <col min="11600" max="11601" width="10.28515625" style="102" customWidth="1"/>
    <col min="11602" max="11602" width="10.7109375" style="102" customWidth="1"/>
    <col min="11603" max="11611" width="10.28515625" style="102" customWidth="1"/>
    <col min="11612" max="11612" width="16.42578125" style="102" customWidth="1"/>
    <col min="11613" max="11618" width="12" style="102" customWidth="1"/>
    <col min="11619" max="11619" width="10.28515625" style="102" customWidth="1"/>
    <col min="11620" max="11622" width="12.7109375" style="102" customWidth="1"/>
    <col min="11623" max="11663" width="12.85546875" style="102" customWidth="1"/>
    <col min="11664" max="11779" width="12.42578125" style="102"/>
    <col min="11780" max="11780" width="24.140625" style="102" customWidth="1"/>
    <col min="11781" max="11781" width="21.28515625" style="102" customWidth="1"/>
    <col min="11782" max="11790" width="0" style="102" hidden="1" customWidth="1"/>
    <col min="11791" max="11791" width="10.28515625" style="102" customWidth="1"/>
    <col min="11792" max="11793" width="11.140625" style="102" customWidth="1"/>
    <col min="11794" max="11802" width="10.28515625" style="102" customWidth="1"/>
    <col min="11803" max="11803" width="12" style="102" customWidth="1"/>
    <col min="11804" max="11843" width="10.28515625" style="102" customWidth="1"/>
    <col min="11844" max="11844" width="12.42578125" style="102" customWidth="1"/>
    <col min="11845" max="11854" width="10.28515625" style="102" customWidth="1"/>
    <col min="11855" max="11855" width="13.140625" style="102" customWidth="1"/>
    <col min="11856" max="11857" width="10.28515625" style="102" customWidth="1"/>
    <col min="11858" max="11858" width="10.7109375" style="102" customWidth="1"/>
    <col min="11859" max="11867" width="10.28515625" style="102" customWidth="1"/>
    <col min="11868" max="11868" width="16.42578125" style="102" customWidth="1"/>
    <col min="11869" max="11874" width="12" style="102" customWidth="1"/>
    <col min="11875" max="11875" width="10.28515625" style="102" customWidth="1"/>
    <col min="11876" max="11878" width="12.7109375" style="102" customWidth="1"/>
    <col min="11879" max="11919" width="12.85546875" style="102" customWidth="1"/>
    <col min="11920" max="12035" width="12.42578125" style="102"/>
    <col min="12036" max="12036" width="24.140625" style="102" customWidth="1"/>
    <col min="12037" max="12037" width="21.28515625" style="102" customWidth="1"/>
    <col min="12038" max="12046" width="0" style="102" hidden="1" customWidth="1"/>
    <col min="12047" max="12047" width="10.28515625" style="102" customWidth="1"/>
    <col min="12048" max="12049" width="11.140625" style="102" customWidth="1"/>
    <col min="12050" max="12058" width="10.28515625" style="102" customWidth="1"/>
    <col min="12059" max="12059" width="12" style="102" customWidth="1"/>
    <col min="12060" max="12099" width="10.28515625" style="102" customWidth="1"/>
    <col min="12100" max="12100" width="12.42578125" style="102" customWidth="1"/>
    <col min="12101" max="12110" width="10.28515625" style="102" customWidth="1"/>
    <col min="12111" max="12111" width="13.140625" style="102" customWidth="1"/>
    <col min="12112" max="12113" width="10.28515625" style="102" customWidth="1"/>
    <col min="12114" max="12114" width="10.7109375" style="102" customWidth="1"/>
    <col min="12115" max="12123" width="10.28515625" style="102" customWidth="1"/>
    <col min="12124" max="12124" width="16.42578125" style="102" customWidth="1"/>
    <col min="12125" max="12130" width="12" style="102" customWidth="1"/>
    <col min="12131" max="12131" width="10.28515625" style="102" customWidth="1"/>
    <col min="12132" max="12134" width="12.7109375" style="102" customWidth="1"/>
    <col min="12135" max="12175" width="12.85546875" style="102" customWidth="1"/>
    <col min="12176" max="12291" width="12.42578125" style="102"/>
    <col min="12292" max="12292" width="24.140625" style="102" customWidth="1"/>
    <col min="12293" max="12293" width="21.28515625" style="102" customWidth="1"/>
    <col min="12294" max="12302" width="0" style="102" hidden="1" customWidth="1"/>
    <col min="12303" max="12303" width="10.28515625" style="102" customWidth="1"/>
    <col min="12304" max="12305" width="11.140625" style="102" customWidth="1"/>
    <col min="12306" max="12314" width="10.28515625" style="102" customWidth="1"/>
    <col min="12315" max="12315" width="12" style="102" customWidth="1"/>
    <col min="12316" max="12355" width="10.28515625" style="102" customWidth="1"/>
    <col min="12356" max="12356" width="12.42578125" style="102" customWidth="1"/>
    <col min="12357" max="12366" width="10.28515625" style="102" customWidth="1"/>
    <col min="12367" max="12367" width="13.140625" style="102" customWidth="1"/>
    <col min="12368" max="12369" width="10.28515625" style="102" customWidth="1"/>
    <col min="12370" max="12370" width="10.7109375" style="102" customWidth="1"/>
    <col min="12371" max="12379" width="10.28515625" style="102" customWidth="1"/>
    <col min="12380" max="12380" width="16.42578125" style="102" customWidth="1"/>
    <col min="12381" max="12386" width="12" style="102" customWidth="1"/>
    <col min="12387" max="12387" width="10.28515625" style="102" customWidth="1"/>
    <col min="12388" max="12390" width="12.7109375" style="102" customWidth="1"/>
    <col min="12391" max="12431" width="12.85546875" style="102" customWidth="1"/>
    <col min="12432" max="12547" width="12.42578125" style="102"/>
    <col min="12548" max="12548" width="24.140625" style="102" customWidth="1"/>
    <col min="12549" max="12549" width="21.28515625" style="102" customWidth="1"/>
    <col min="12550" max="12558" width="0" style="102" hidden="1" customWidth="1"/>
    <col min="12559" max="12559" width="10.28515625" style="102" customWidth="1"/>
    <col min="12560" max="12561" width="11.140625" style="102" customWidth="1"/>
    <col min="12562" max="12570" width="10.28515625" style="102" customWidth="1"/>
    <col min="12571" max="12571" width="12" style="102" customWidth="1"/>
    <col min="12572" max="12611" width="10.28515625" style="102" customWidth="1"/>
    <col min="12612" max="12612" width="12.42578125" style="102" customWidth="1"/>
    <col min="12613" max="12622" width="10.28515625" style="102" customWidth="1"/>
    <col min="12623" max="12623" width="13.140625" style="102" customWidth="1"/>
    <col min="12624" max="12625" width="10.28515625" style="102" customWidth="1"/>
    <col min="12626" max="12626" width="10.7109375" style="102" customWidth="1"/>
    <col min="12627" max="12635" width="10.28515625" style="102" customWidth="1"/>
    <col min="12636" max="12636" width="16.42578125" style="102" customWidth="1"/>
    <col min="12637" max="12642" width="12" style="102" customWidth="1"/>
    <col min="12643" max="12643" width="10.28515625" style="102" customWidth="1"/>
    <col min="12644" max="12646" width="12.7109375" style="102" customWidth="1"/>
    <col min="12647" max="12687" width="12.85546875" style="102" customWidth="1"/>
    <col min="12688" max="12803" width="12.42578125" style="102"/>
    <col min="12804" max="12804" width="24.140625" style="102" customWidth="1"/>
    <col min="12805" max="12805" width="21.28515625" style="102" customWidth="1"/>
    <col min="12806" max="12814" width="0" style="102" hidden="1" customWidth="1"/>
    <col min="12815" max="12815" width="10.28515625" style="102" customWidth="1"/>
    <col min="12816" max="12817" width="11.140625" style="102" customWidth="1"/>
    <col min="12818" max="12826" width="10.28515625" style="102" customWidth="1"/>
    <col min="12827" max="12827" width="12" style="102" customWidth="1"/>
    <col min="12828" max="12867" width="10.28515625" style="102" customWidth="1"/>
    <col min="12868" max="12868" width="12.42578125" style="102" customWidth="1"/>
    <col min="12869" max="12878" width="10.28515625" style="102" customWidth="1"/>
    <col min="12879" max="12879" width="13.140625" style="102" customWidth="1"/>
    <col min="12880" max="12881" width="10.28515625" style="102" customWidth="1"/>
    <col min="12882" max="12882" width="10.7109375" style="102" customWidth="1"/>
    <col min="12883" max="12891" width="10.28515625" style="102" customWidth="1"/>
    <col min="12892" max="12892" width="16.42578125" style="102" customWidth="1"/>
    <col min="12893" max="12898" width="12" style="102" customWidth="1"/>
    <col min="12899" max="12899" width="10.28515625" style="102" customWidth="1"/>
    <col min="12900" max="12902" width="12.7109375" style="102" customWidth="1"/>
    <col min="12903" max="12943" width="12.85546875" style="102" customWidth="1"/>
    <col min="12944" max="13059" width="12.42578125" style="102"/>
    <col min="13060" max="13060" width="24.140625" style="102" customWidth="1"/>
    <col min="13061" max="13061" width="21.28515625" style="102" customWidth="1"/>
    <col min="13062" max="13070" width="0" style="102" hidden="1" customWidth="1"/>
    <col min="13071" max="13071" width="10.28515625" style="102" customWidth="1"/>
    <col min="13072" max="13073" width="11.140625" style="102" customWidth="1"/>
    <col min="13074" max="13082" width="10.28515625" style="102" customWidth="1"/>
    <col min="13083" max="13083" width="12" style="102" customWidth="1"/>
    <col min="13084" max="13123" width="10.28515625" style="102" customWidth="1"/>
    <col min="13124" max="13124" width="12.42578125" style="102" customWidth="1"/>
    <col min="13125" max="13134" width="10.28515625" style="102" customWidth="1"/>
    <col min="13135" max="13135" width="13.140625" style="102" customWidth="1"/>
    <col min="13136" max="13137" width="10.28515625" style="102" customWidth="1"/>
    <col min="13138" max="13138" width="10.7109375" style="102" customWidth="1"/>
    <col min="13139" max="13147" width="10.28515625" style="102" customWidth="1"/>
    <col min="13148" max="13148" width="16.42578125" style="102" customWidth="1"/>
    <col min="13149" max="13154" width="12" style="102" customWidth="1"/>
    <col min="13155" max="13155" width="10.28515625" style="102" customWidth="1"/>
    <col min="13156" max="13158" width="12.7109375" style="102" customWidth="1"/>
    <col min="13159" max="13199" width="12.85546875" style="102" customWidth="1"/>
    <col min="13200" max="13315" width="12.42578125" style="102"/>
    <col min="13316" max="13316" width="24.140625" style="102" customWidth="1"/>
    <col min="13317" max="13317" width="21.28515625" style="102" customWidth="1"/>
    <col min="13318" max="13326" width="0" style="102" hidden="1" customWidth="1"/>
    <col min="13327" max="13327" width="10.28515625" style="102" customWidth="1"/>
    <col min="13328" max="13329" width="11.140625" style="102" customWidth="1"/>
    <col min="13330" max="13338" width="10.28515625" style="102" customWidth="1"/>
    <col min="13339" max="13339" width="12" style="102" customWidth="1"/>
    <col min="13340" max="13379" width="10.28515625" style="102" customWidth="1"/>
    <col min="13380" max="13380" width="12.42578125" style="102" customWidth="1"/>
    <col min="13381" max="13390" width="10.28515625" style="102" customWidth="1"/>
    <col min="13391" max="13391" width="13.140625" style="102" customWidth="1"/>
    <col min="13392" max="13393" width="10.28515625" style="102" customWidth="1"/>
    <col min="13394" max="13394" width="10.7109375" style="102" customWidth="1"/>
    <col min="13395" max="13403" width="10.28515625" style="102" customWidth="1"/>
    <col min="13404" max="13404" width="16.42578125" style="102" customWidth="1"/>
    <col min="13405" max="13410" width="12" style="102" customWidth="1"/>
    <col min="13411" max="13411" width="10.28515625" style="102" customWidth="1"/>
    <col min="13412" max="13414" width="12.7109375" style="102" customWidth="1"/>
    <col min="13415" max="13455" width="12.85546875" style="102" customWidth="1"/>
    <col min="13456" max="13571" width="12.42578125" style="102"/>
    <col min="13572" max="13572" width="24.140625" style="102" customWidth="1"/>
    <col min="13573" max="13573" width="21.28515625" style="102" customWidth="1"/>
    <col min="13574" max="13582" width="0" style="102" hidden="1" customWidth="1"/>
    <col min="13583" max="13583" width="10.28515625" style="102" customWidth="1"/>
    <col min="13584" max="13585" width="11.140625" style="102" customWidth="1"/>
    <col min="13586" max="13594" width="10.28515625" style="102" customWidth="1"/>
    <col min="13595" max="13595" width="12" style="102" customWidth="1"/>
    <col min="13596" max="13635" width="10.28515625" style="102" customWidth="1"/>
    <col min="13636" max="13636" width="12.42578125" style="102" customWidth="1"/>
    <col min="13637" max="13646" width="10.28515625" style="102" customWidth="1"/>
    <col min="13647" max="13647" width="13.140625" style="102" customWidth="1"/>
    <col min="13648" max="13649" width="10.28515625" style="102" customWidth="1"/>
    <col min="13650" max="13650" width="10.7109375" style="102" customWidth="1"/>
    <col min="13651" max="13659" width="10.28515625" style="102" customWidth="1"/>
    <col min="13660" max="13660" width="16.42578125" style="102" customWidth="1"/>
    <col min="13661" max="13666" width="12" style="102" customWidth="1"/>
    <col min="13667" max="13667" width="10.28515625" style="102" customWidth="1"/>
    <col min="13668" max="13670" width="12.7109375" style="102" customWidth="1"/>
    <col min="13671" max="13711" width="12.85546875" style="102" customWidth="1"/>
    <col min="13712" max="13827" width="12.42578125" style="102"/>
    <col min="13828" max="13828" width="24.140625" style="102" customWidth="1"/>
    <col min="13829" max="13829" width="21.28515625" style="102" customWidth="1"/>
    <col min="13830" max="13838" width="0" style="102" hidden="1" customWidth="1"/>
    <col min="13839" max="13839" width="10.28515625" style="102" customWidth="1"/>
    <col min="13840" max="13841" width="11.140625" style="102" customWidth="1"/>
    <col min="13842" max="13850" width="10.28515625" style="102" customWidth="1"/>
    <col min="13851" max="13851" width="12" style="102" customWidth="1"/>
    <col min="13852" max="13891" width="10.28515625" style="102" customWidth="1"/>
    <col min="13892" max="13892" width="12.42578125" style="102" customWidth="1"/>
    <col min="13893" max="13902" width="10.28515625" style="102" customWidth="1"/>
    <col min="13903" max="13903" width="13.140625" style="102" customWidth="1"/>
    <col min="13904" max="13905" width="10.28515625" style="102" customWidth="1"/>
    <col min="13906" max="13906" width="10.7109375" style="102" customWidth="1"/>
    <col min="13907" max="13915" width="10.28515625" style="102" customWidth="1"/>
    <col min="13916" max="13916" width="16.42578125" style="102" customWidth="1"/>
    <col min="13917" max="13922" width="12" style="102" customWidth="1"/>
    <col min="13923" max="13923" width="10.28515625" style="102" customWidth="1"/>
    <col min="13924" max="13926" width="12.7109375" style="102" customWidth="1"/>
    <col min="13927" max="13967" width="12.85546875" style="102" customWidth="1"/>
    <col min="13968" max="14083" width="12.42578125" style="102"/>
    <col min="14084" max="14084" width="24.140625" style="102" customWidth="1"/>
    <col min="14085" max="14085" width="21.28515625" style="102" customWidth="1"/>
    <col min="14086" max="14094" width="0" style="102" hidden="1" customWidth="1"/>
    <col min="14095" max="14095" width="10.28515625" style="102" customWidth="1"/>
    <col min="14096" max="14097" width="11.140625" style="102" customWidth="1"/>
    <col min="14098" max="14106" width="10.28515625" style="102" customWidth="1"/>
    <col min="14107" max="14107" width="12" style="102" customWidth="1"/>
    <col min="14108" max="14147" width="10.28515625" style="102" customWidth="1"/>
    <col min="14148" max="14148" width="12.42578125" style="102" customWidth="1"/>
    <col min="14149" max="14158" width="10.28515625" style="102" customWidth="1"/>
    <col min="14159" max="14159" width="13.140625" style="102" customWidth="1"/>
    <col min="14160" max="14161" width="10.28515625" style="102" customWidth="1"/>
    <col min="14162" max="14162" width="10.7109375" style="102" customWidth="1"/>
    <col min="14163" max="14171" width="10.28515625" style="102" customWidth="1"/>
    <col min="14172" max="14172" width="16.42578125" style="102" customWidth="1"/>
    <col min="14173" max="14178" width="12" style="102" customWidth="1"/>
    <col min="14179" max="14179" width="10.28515625" style="102" customWidth="1"/>
    <col min="14180" max="14182" width="12.7109375" style="102" customWidth="1"/>
    <col min="14183" max="14223" width="12.85546875" style="102" customWidth="1"/>
    <col min="14224" max="14339" width="12.42578125" style="102"/>
    <col min="14340" max="14340" width="24.140625" style="102" customWidth="1"/>
    <col min="14341" max="14341" width="21.28515625" style="102" customWidth="1"/>
    <col min="14342" max="14350" width="0" style="102" hidden="1" customWidth="1"/>
    <col min="14351" max="14351" width="10.28515625" style="102" customWidth="1"/>
    <col min="14352" max="14353" width="11.140625" style="102" customWidth="1"/>
    <col min="14354" max="14362" width="10.28515625" style="102" customWidth="1"/>
    <col min="14363" max="14363" width="12" style="102" customWidth="1"/>
    <col min="14364" max="14403" width="10.28515625" style="102" customWidth="1"/>
    <col min="14404" max="14404" width="12.42578125" style="102" customWidth="1"/>
    <col min="14405" max="14414" width="10.28515625" style="102" customWidth="1"/>
    <col min="14415" max="14415" width="13.140625" style="102" customWidth="1"/>
    <col min="14416" max="14417" width="10.28515625" style="102" customWidth="1"/>
    <col min="14418" max="14418" width="10.7109375" style="102" customWidth="1"/>
    <col min="14419" max="14427" width="10.28515625" style="102" customWidth="1"/>
    <col min="14428" max="14428" width="16.42578125" style="102" customWidth="1"/>
    <col min="14429" max="14434" width="12" style="102" customWidth="1"/>
    <col min="14435" max="14435" width="10.28515625" style="102" customWidth="1"/>
    <col min="14436" max="14438" width="12.7109375" style="102" customWidth="1"/>
    <col min="14439" max="14479" width="12.85546875" style="102" customWidth="1"/>
    <col min="14480" max="14595" width="12.42578125" style="102"/>
    <col min="14596" max="14596" width="24.140625" style="102" customWidth="1"/>
    <col min="14597" max="14597" width="21.28515625" style="102" customWidth="1"/>
    <col min="14598" max="14606" width="0" style="102" hidden="1" customWidth="1"/>
    <col min="14607" max="14607" width="10.28515625" style="102" customWidth="1"/>
    <col min="14608" max="14609" width="11.140625" style="102" customWidth="1"/>
    <col min="14610" max="14618" width="10.28515625" style="102" customWidth="1"/>
    <col min="14619" max="14619" width="12" style="102" customWidth="1"/>
    <col min="14620" max="14659" width="10.28515625" style="102" customWidth="1"/>
    <col min="14660" max="14660" width="12.42578125" style="102" customWidth="1"/>
    <col min="14661" max="14670" width="10.28515625" style="102" customWidth="1"/>
    <col min="14671" max="14671" width="13.140625" style="102" customWidth="1"/>
    <col min="14672" max="14673" width="10.28515625" style="102" customWidth="1"/>
    <col min="14674" max="14674" width="10.7109375" style="102" customWidth="1"/>
    <col min="14675" max="14683" width="10.28515625" style="102" customWidth="1"/>
    <col min="14684" max="14684" width="16.42578125" style="102" customWidth="1"/>
    <col min="14685" max="14690" width="12" style="102" customWidth="1"/>
    <col min="14691" max="14691" width="10.28515625" style="102" customWidth="1"/>
    <col min="14692" max="14694" width="12.7109375" style="102" customWidth="1"/>
    <col min="14695" max="14735" width="12.85546875" style="102" customWidth="1"/>
    <col min="14736" max="14851" width="12.42578125" style="102"/>
    <col min="14852" max="14852" width="24.140625" style="102" customWidth="1"/>
    <col min="14853" max="14853" width="21.28515625" style="102" customWidth="1"/>
    <col min="14854" max="14862" width="0" style="102" hidden="1" customWidth="1"/>
    <col min="14863" max="14863" width="10.28515625" style="102" customWidth="1"/>
    <col min="14864" max="14865" width="11.140625" style="102" customWidth="1"/>
    <col min="14866" max="14874" width="10.28515625" style="102" customWidth="1"/>
    <col min="14875" max="14875" width="12" style="102" customWidth="1"/>
    <col min="14876" max="14915" width="10.28515625" style="102" customWidth="1"/>
    <col min="14916" max="14916" width="12.42578125" style="102" customWidth="1"/>
    <col min="14917" max="14926" width="10.28515625" style="102" customWidth="1"/>
    <col min="14927" max="14927" width="13.140625" style="102" customWidth="1"/>
    <col min="14928" max="14929" width="10.28515625" style="102" customWidth="1"/>
    <col min="14930" max="14930" width="10.7109375" style="102" customWidth="1"/>
    <col min="14931" max="14939" width="10.28515625" style="102" customWidth="1"/>
    <col min="14940" max="14940" width="16.42578125" style="102" customWidth="1"/>
    <col min="14941" max="14946" width="12" style="102" customWidth="1"/>
    <col min="14947" max="14947" width="10.28515625" style="102" customWidth="1"/>
    <col min="14948" max="14950" width="12.7109375" style="102" customWidth="1"/>
    <col min="14951" max="14991" width="12.85546875" style="102" customWidth="1"/>
    <col min="14992" max="15107" width="12.42578125" style="102"/>
    <col min="15108" max="15108" width="24.140625" style="102" customWidth="1"/>
    <col min="15109" max="15109" width="21.28515625" style="102" customWidth="1"/>
    <col min="15110" max="15118" width="0" style="102" hidden="1" customWidth="1"/>
    <col min="15119" max="15119" width="10.28515625" style="102" customWidth="1"/>
    <col min="15120" max="15121" width="11.140625" style="102" customWidth="1"/>
    <col min="15122" max="15130" width="10.28515625" style="102" customWidth="1"/>
    <col min="15131" max="15131" width="12" style="102" customWidth="1"/>
    <col min="15132" max="15171" width="10.28515625" style="102" customWidth="1"/>
    <col min="15172" max="15172" width="12.42578125" style="102" customWidth="1"/>
    <col min="15173" max="15182" width="10.28515625" style="102" customWidth="1"/>
    <col min="15183" max="15183" width="13.140625" style="102" customWidth="1"/>
    <col min="15184" max="15185" width="10.28515625" style="102" customWidth="1"/>
    <col min="15186" max="15186" width="10.7109375" style="102" customWidth="1"/>
    <col min="15187" max="15195" width="10.28515625" style="102" customWidth="1"/>
    <col min="15196" max="15196" width="16.42578125" style="102" customWidth="1"/>
    <col min="15197" max="15202" width="12" style="102" customWidth="1"/>
    <col min="15203" max="15203" width="10.28515625" style="102" customWidth="1"/>
    <col min="15204" max="15206" width="12.7109375" style="102" customWidth="1"/>
    <col min="15207" max="15247" width="12.85546875" style="102" customWidth="1"/>
    <col min="15248" max="15363" width="12.42578125" style="102"/>
    <col min="15364" max="15364" width="24.140625" style="102" customWidth="1"/>
    <col min="15365" max="15365" width="21.28515625" style="102" customWidth="1"/>
    <col min="15366" max="15374" width="0" style="102" hidden="1" customWidth="1"/>
    <col min="15375" max="15375" width="10.28515625" style="102" customWidth="1"/>
    <col min="15376" max="15377" width="11.140625" style="102" customWidth="1"/>
    <col min="15378" max="15386" width="10.28515625" style="102" customWidth="1"/>
    <col min="15387" max="15387" width="12" style="102" customWidth="1"/>
    <col min="15388" max="15427" width="10.28515625" style="102" customWidth="1"/>
    <col min="15428" max="15428" width="12.42578125" style="102" customWidth="1"/>
    <col min="15429" max="15438" width="10.28515625" style="102" customWidth="1"/>
    <col min="15439" max="15439" width="13.140625" style="102" customWidth="1"/>
    <col min="15440" max="15441" width="10.28515625" style="102" customWidth="1"/>
    <col min="15442" max="15442" width="10.7109375" style="102" customWidth="1"/>
    <col min="15443" max="15451" width="10.28515625" style="102" customWidth="1"/>
    <col min="15452" max="15452" width="16.42578125" style="102" customWidth="1"/>
    <col min="15453" max="15458" width="12" style="102" customWidth="1"/>
    <col min="15459" max="15459" width="10.28515625" style="102" customWidth="1"/>
    <col min="15460" max="15462" width="12.7109375" style="102" customWidth="1"/>
    <col min="15463" max="15503" width="12.85546875" style="102" customWidth="1"/>
    <col min="15504" max="15619" width="12.42578125" style="102"/>
    <col min="15620" max="15620" width="24.140625" style="102" customWidth="1"/>
    <col min="15621" max="15621" width="21.28515625" style="102" customWidth="1"/>
    <col min="15622" max="15630" width="0" style="102" hidden="1" customWidth="1"/>
    <col min="15631" max="15631" width="10.28515625" style="102" customWidth="1"/>
    <col min="15632" max="15633" width="11.140625" style="102" customWidth="1"/>
    <col min="15634" max="15642" width="10.28515625" style="102" customWidth="1"/>
    <col min="15643" max="15643" width="12" style="102" customWidth="1"/>
    <col min="15644" max="15683" width="10.28515625" style="102" customWidth="1"/>
    <col min="15684" max="15684" width="12.42578125" style="102" customWidth="1"/>
    <col min="15685" max="15694" width="10.28515625" style="102" customWidth="1"/>
    <col min="15695" max="15695" width="13.140625" style="102" customWidth="1"/>
    <col min="15696" max="15697" width="10.28515625" style="102" customWidth="1"/>
    <col min="15698" max="15698" width="10.7109375" style="102" customWidth="1"/>
    <col min="15699" max="15707" width="10.28515625" style="102" customWidth="1"/>
    <col min="15708" max="15708" width="16.42578125" style="102" customWidth="1"/>
    <col min="15709" max="15714" width="12" style="102" customWidth="1"/>
    <col min="15715" max="15715" width="10.28515625" style="102" customWidth="1"/>
    <col min="15716" max="15718" width="12.7109375" style="102" customWidth="1"/>
    <col min="15719" max="15759" width="12.85546875" style="102" customWidth="1"/>
    <col min="15760" max="15875" width="12.42578125" style="102"/>
    <col min="15876" max="15876" width="24.140625" style="102" customWidth="1"/>
    <col min="15877" max="15877" width="21.28515625" style="102" customWidth="1"/>
    <col min="15878" max="15886" width="0" style="102" hidden="1" customWidth="1"/>
    <col min="15887" max="15887" width="10.28515625" style="102" customWidth="1"/>
    <col min="15888" max="15889" width="11.140625" style="102" customWidth="1"/>
    <col min="15890" max="15898" width="10.28515625" style="102" customWidth="1"/>
    <col min="15899" max="15899" width="12" style="102" customWidth="1"/>
    <col min="15900" max="15939" width="10.28515625" style="102" customWidth="1"/>
    <col min="15940" max="15940" width="12.42578125" style="102" customWidth="1"/>
    <col min="15941" max="15950" width="10.28515625" style="102" customWidth="1"/>
    <col min="15951" max="15951" width="13.140625" style="102" customWidth="1"/>
    <col min="15952" max="15953" width="10.28515625" style="102" customWidth="1"/>
    <col min="15954" max="15954" width="10.7109375" style="102" customWidth="1"/>
    <col min="15955" max="15963" width="10.28515625" style="102" customWidth="1"/>
    <col min="15964" max="15964" width="16.42578125" style="102" customWidth="1"/>
    <col min="15965" max="15970" width="12" style="102" customWidth="1"/>
    <col min="15971" max="15971" width="10.28515625" style="102" customWidth="1"/>
    <col min="15972" max="15974" width="12.7109375" style="102" customWidth="1"/>
    <col min="15975" max="16015" width="12.85546875" style="102" customWidth="1"/>
    <col min="16016" max="16131" width="12.42578125" style="102"/>
    <col min="16132" max="16132" width="24.140625" style="102" customWidth="1"/>
    <col min="16133" max="16133" width="21.28515625" style="102" customWidth="1"/>
    <col min="16134" max="16142" width="0" style="102" hidden="1" customWidth="1"/>
    <col min="16143" max="16143" width="10.28515625" style="102" customWidth="1"/>
    <col min="16144" max="16145" width="11.140625" style="102" customWidth="1"/>
    <col min="16146" max="16154" width="10.28515625" style="102" customWidth="1"/>
    <col min="16155" max="16155" width="12" style="102" customWidth="1"/>
    <col min="16156" max="16195" width="10.28515625" style="102" customWidth="1"/>
    <col min="16196" max="16196" width="12.42578125" style="102" customWidth="1"/>
    <col min="16197" max="16206" width="10.28515625" style="102" customWidth="1"/>
    <col min="16207" max="16207" width="13.140625" style="102" customWidth="1"/>
    <col min="16208" max="16209" width="10.28515625" style="102" customWidth="1"/>
    <col min="16210" max="16210" width="10.7109375" style="102" customWidth="1"/>
    <col min="16211" max="16219" width="10.28515625" style="102" customWidth="1"/>
    <col min="16220" max="16220" width="16.42578125" style="102" customWidth="1"/>
    <col min="16221" max="16226" width="12" style="102" customWidth="1"/>
    <col min="16227" max="16227" width="10.28515625" style="102" customWidth="1"/>
    <col min="16228" max="16230" width="12.7109375" style="102" customWidth="1"/>
    <col min="16231" max="16271" width="12.85546875" style="102" customWidth="1"/>
    <col min="16272" max="16384" width="12.42578125" style="102"/>
  </cols>
  <sheetData>
    <row r="1" spans="1:166" s="8" customFormat="1" ht="15.75" x14ac:dyDescent="0.25">
      <c r="A1" s="394" t="s">
        <v>724</v>
      </c>
      <c r="B1" s="394"/>
      <c r="C1" s="394"/>
      <c r="D1" s="394"/>
      <c r="E1" s="394"/>
      <c r="F1" s="394"/>
      <c r="G1" s="394"/>
      <c r="H1" s="394"/>
      <c r="I1" s="394"/>
      <c r="J1" s="394"/>
      <c r="K1" s="394"/>
      <c r="L1" s="2"/>
      <c r="M1" s="2"/>
      <c r="N1" s="2"/>
      <c r="O1" s="2"/>
      <c r="P1" s="2"/>
      <c r="Q1" s="2"/>
      <c r="R1" s="2"/>
      <c r="S1" s="2"/>
      <c r="T1" s="2"/>
      <c r="U1" s="2"/>
      <c r="V1" s="2"/>
      <c r="W1" s="2"/>
      <c r="X1" s="2"/>
      <c r="Y1" s="2"/>
      <c r="Z1" s="325"/>
      <c r="AA1" s="2"/>
      <c r="AB1" s="2"/>
      <c r="AC1" s="2"/>
      <c r="AD1" s="2"/>
      <c r="AF1" s="2"/>
      <c r="AG1" s="2"/>
      <c r="AH1" s="2"/>
      <c r="AI1" s="2"/>
      <c r="AJ1" s="2"/>
      <c r="AK1" s="2"/>
      <c r="AL1" s="2"/>
      <c r="AM1" s="2"/>
      <c r="AN1" s="2"/>
      <c r="AO1" s="2"/>
      <c r="AP1" s="2"/>
      <c r="AQ1" s="2"/>
      <c r="AR1" s="2"/>
      <c r="AS1" s="2"/>
      <c r="AT1" s="2"/>
      <c r="AU1" s="2"/>
      <c r="AV1" s="2"/>
      <c r="AW1" s="2"/>
      <c r="AX1" s="2"/>
      <c r="AY1" s="2"/>
      <c r="AZ1" s="2"/>
      <c r="BA1" s="2"/>
      <c r="BB1" s="2"/>
      <c r="BC1" s="2"/>
      <c r="BD1" s="2"/>
      <c r="BE1" s="2"/>
      <c r="BF1" s="4"/>
      <c r="BG1" s="4"/>
      <c r="BH1" s="4"/>
      <c r="BI1" s="4"/>
      <c r="BJ1" s="4"/>
      <c r="BK1" s="4"/>
      <c r="BL1" s="4"/>
      <c r="BM1" s="2"/>
      <c r="BN1" s="2"/>
      <c r="BO1" s="331"/>
      <c r="BP1" s="331"/>
      <c r="BQ1" s="331"/>
      <c r="BR1" s="331"/>
      <c r="BS1" s="331"/>
      <c r="BT1" s="331"/>
      <c r="BU1" s="331"/>
      <c r="BV1" s="2"/>
      <c r="BW1" s="2"/>
      <c r="BX1" s="2"/>
      <c r="BY1" s="2"/>
      <c r="BZ1" s="2"/>
      <c r="CA1" s="2"/>
      <c r="CB1" s="2"/>
      <c r="CC1" s="3"/>
      <c r="CD1" s="2"/>
      <c r="CE1" s="2"/>
      <c r="CF1" s="2"/>
      <c r="CG1" s="5"/>
      <c r="CH1" s="5"/>
      <c r="CI1" s="5"/>
      <c r="CJ1" s="5"/>
      <c r="CK1" s="5"/>
      <c r="CL1" s="5"/>
      <c r="CM1" s="5"/>
      <c r="CN1" s="5"/>
      <c r="CO1" s="5"/>
      <c r="CP1" s="5"/>
      <c r="CQ1" s="2"/>
      <c r="CR1" s="2"/>
      <c r="CS1" s="2"/>
      <c r="CT1" s="2"/>
      <c r="CU1" s="2"/>
      <c r="CV1" s="2"/>
      <c r="CW1" s="2"/>
      <c r="CX1" s="6"/>
      <c r="CY1" s="6"/>
      <c r="CZ1" s="7"/>
      <c r="DA1" s="7"/>
      <c r="DB1" s="7"/>
      <c r="DC1" s="2"/>
      <c r="DD1" s="2"/>
      <c r="DE1" s="2"/>
      <c r="DN1" s="2"/>
      <c r="DO1" s="2"/>
      <c r="DP1" s="2"/>
      <c r="DQ1" s="2"/>
      <c r="DR1" s="2"/>
      <c r="DS1" s="9"/>
      <c r="DT1" s="2"/>
      <c r="DU1" s="2"/>
      <c r="DV1" s="2"/>
      <c r="DW1" s="2"/>
      <c r="DX1" s="2"/>
      <c r="DY1" s="2"/>
    </row>
    <row r="2" spans="1:166" s="8" customFormat="1" ht="16.5" thickBot="1" x14ac:dyDescent="0.3">
      <c r="A2" s="1"/>
      <c r="B2" s="2"/>
      <c r="C2" s="2"/>
      <c r="D2" s="2"/>
      <c r="E2" s="2"/>
      <c r="F2" s="3"/>
      <c r="G2" s="2"/>
      <c r="H2" s="283"/>
      <c r="I2" s="284"/>
      <c r="J2" s="284"/>
      <c r="N2" s="284"/>
      <c r="O2" s="284"/>
      <c r="P2" s="284"/>
      <c r="Q2" s="284"/>
      <c r="R2" s="284"/>
      <c r="S2" s="284"/>
      <c r="T2" s="284"/>
      <c r="U2" s="284"/>
      <c r="V2" s="284"/>
      <c r="W2" s="284"/>
      <c r="X2" s="284"/>
      <c r="Y2" s="284"/>
      <c r="Z2" s="326"/>
      <c r="AA2" s="284"/>
      <c r="AB2" s="284"/>
      <c r="AC2" s="284"/>
      <c r="AD2" s="2"/>
      <c r="AF2" s="2"/>
      <c r="AG2" s="2"/>
      <c r="AH2" s="2"/>
      <c r="AI2" s="2"/>
      <c r="AJ2" s="2"/>
      <c r="AK2" s="2"/>
      <c r="AL2" s="2"/>
      <c r="AM2" s="284"/>
      <c r="AN2" s="284"/>
      <c r="AO2" s="284"/>
      <c r="AP2" s="284"/>
      <c r="AQ2" s="284"/>
      <c r="AR2" s="284"/>
      <c r="AS2" s="284"/>
      <c r="AT2" s="284"/>
      <c r="AU2" s="284"/>
      <c r="AV2" s="284"/>
      <c r="AW2" s="284"/>
      <c r="AX2" s="284"/>
      <c r="AY2" s="284"/>
      <c r="AZ2" s="284"/>
      <c r="BA2" s="284"/>
      <c r="BB2" s="284"/>
      <c r="BC2" s="284"/>
      <c r="BD2" s="284"/>
      <c r="BE2" s="284"/>
      <c r="BF2" s="369"/>
      <c r="BG2" s="370"/>
      <c r="BH2" s="370"/>
      <c r="BI2" s="370"/>
      <c r="BJ2" s="370"/>
      <c r="BK2" s="370"/>
      <c r="BL2" s="370"/>
      <c r="BM2" s="284"/>
      <c r="BN2" s="284"/>
      <c r="BO2" s="284"/>
      <c r="BP2" s="284"/>
      <c r="BQ2" s="282"/>
      <c r="BR2" s="282"/>
      <c r="BS2" s="282"/>
      <c r="BT2" s="284"/>
      <c r="BU2" s="284"/>
      <c r="BV2" s="2"/>
      <c r="BW2" s="2"/>
      <c r="BX2" s="2"/>
      <c r="BY2" s="2"/>
      <c r="BZ2" s="2"/>
      <c r="CA2" s="2"/>
      <c r="CB2" s="284"/>
      <c r="CC2" s="284"/>
      <c r="CD2" s="2"/>
      <c r="CE2" s="2"/>
      <c r="CF2" s="2"/>
      <c r="CG2" s="284"/>
      <c r="CH2" s="284"/>
      <c r="CI2" s="5"/>
      <c r="CJ2" s="5"/>
      <c r="CK2" s="5"/>
      <c r="CL2" s="5"/>
      <c r="CM2" s="5"/>
      <c r="CN2" s="5"/>
      <c r="CO2" s="5"/>
      <c r="CP2" s="5"/>
      <c r="CQ2" s="5"/>
      <c r="CR2" s="5"/>
      <c r="CS2" s="5"/>
      <c r="CT2" s="443"/>
      <c r="CU2" s="443"/>
      <c r="CV2" s="443"/>
      <c r="CW2" s="443"/>
      <c r="CX2" s="2"/>
      <c r="CY2" s="2"/>
      <c r="CZ2" s="2"/>
      <c r="DA2" s="444"/>
      <c r="DB2" s="444"/>
      <c r="DC2" s="444"/>
      <c r="DD2" s="444"/>
      <c r="DE2" s="444"/>
      <c r="DF2" s="284"/>
      <c r="DG2" s="284"/>
      <c r="DH2" s="284"/>
      <c r="DI2" s="284"/>
      <c r="DJ2" s="284"/>
      <c r="DK2" s="284"/>
      <c r="DL2" s="284"/>
      <c r="DM2" s="284"/>
      <c r="DN2" s="284"/>
      <c r="DO2" s="284"/>
      <c r="DP2" s="284"/>
      <c r="DQ2" s="284"/>
      <c r="DR2" s="284"/>
      <c r="DS2" s="284"/>
      <c r="DT2" s="282"/>
      <c r="DU2" s="2"/>
      <c r="DV2" s="284"/>
      <c r="DW2" s="284"/>
      <c r="DX2" s="284"/>
      <c r="DY2" s="284"/>
      <c r="DZ2" s="284"/>
      <c r="EA2" s="284"/>
      <c r="EB2" s="284"/>
      <c r="EC2" s="284"/>
      <c r="ED2" s="284"/>
      <c r="EE2" s="284"/>
      <c r="EF2" s="284"/>
      <c r="EG2" s="284"/>
      <c r="EH2" s="284"/>
      <c r="EI2" s="284"/>
      <c r="EJ2" s="284"/>
      <c r="EK2" s="284"/>
      <c r="EL2" s="284"/>
      <c r="EM2" s="284"/>
      <c r="EN2" s="284"/>
      <c r="EO2" s="284"/>
      <c r="EP2" s="284"/>
      <c r="EQ2" s="284"/>
      <c r="ER2" s="284"/>
      <c r="ES2" s="284"/>
      <c r="EU2" s="284"/>
      <c r="EV2" s="284"/>
      <c r="EW2" s="284"/>
    </row>
    <row r="3" spans="1:166" s="11" customFormat="1" ht="31.5" customHeight="1" thickBot="1" x14ac:dyDescent="0.3">
      <c r="A3" s="460" t="s">
        <v>0</v>
      </c>
      <c r="B3" s="461"/>
      <c r="C3" s="461"/>
      <c r="D3" s="461"/>
      <c r="E3" s="461"/>
      <c r="F3" s="462"/>
      <c r="G3" s="454" t="s">
        <v>1</v>
      </c>
      <c r="H3" s="455"/>
      <c r="I3" s="454" t="s">
        <v>4</v>
      </c>
      <c r="J3" s="455"/>
      <c r="K3" s="455"/>
      <c r="L3" s="455"/>
      <c r="M3" s="455"/>
      <c r="N3" s="455"/>
      <c r="O3" s="455"/>
      <c r="P3" s="455"/>
      <c r="Q3" s="455"/>
      <c r="R3" s="455"/>
      <c r="S3" s="456"/>
      <c r="T3" s="454" t="s">
        <v>2</v>
      </c>
      <c r="U3" s="455"/>
      <c r="V3" s="455"/>
      <c r="W3" s="455"/>
      <c r="X3" s="455"/>
      <c r="Y3" s="456"/>
      <c r="Z3" s="327"/>
      <c r="AA3" s="454" t="s">
        <v>3</v>
      </c>
      <c r="AB3" s="455"/>
      <c r="AC3" s="456"/>
      <c r="AD3" s="10"/>
      <c r="AE3" s="10"/>
      <c r="AF3" s="10"/>
      <c r="AG3" s="10"/>
      <c r="AH3" s="10"/>
      <c r="AI3" s="10"/>
      <c r="AJ3" s="10"/>
      <c r="AK3" s="10"/>
      <c r="AL3" s="10"/>
      <c r="AM3" s="455"/>
      <c r="AN3" s="455"/>
      <c r="AO3" s="455"/>
      <c r="AP3" s="455"/>
      <c r="AQ3" s="455"/>
      <c r="AR3" s="455"/>
      <c r="AS3" s="455"/>
      <c r="AT3" s="455"/>
      <c r="AU3" s="456"/>
      <c r="AV3" s="10"/>
      <c r="AW3" s="10"/>
      <c r="AX3" s="454" t="s">
        <v>5</v>
      </c>
      <c r="AY3" s="455"/>
      <c r="AZ3" s="455"/>
      <c r="BA3" s="455"/>
      <c r="BB3" s="455"/>
      <c r="BC3" s="455"/>
      <c r="BD3" s="455"/>
      <c r="BE3" s="456"/>
      <c r="BF3" s="448" t="s">
        <v>813</v>
      </c>
      <c r="BG3" s="449"/>
      <c r="BH3" s="449"/>
      <c r="BI3" s="449"/>
      <c r="BJ3" s="449"/>
      <c r="BK3" s="449"/>
      <c r="BL3" s="450"/>
      <c r="BM3" s="451" t="s">
        <v>6</v>
      </c>
      <c r="BN3" s="452"/>
      <c r="BO3" s="453"/>
      <c r="BP3" s="453"/>
      <c r="BQ3" s="453"/>
      <c r="BR3" s="453"/>
      <c r="BS3" s="453"/>
      <c r="BT3" s="453"/>
      <c r="BU3" s="453"/>
      <c r="BV3" s="437" t="s">
        <v>7</v>
      </c>
      <c r="BW3" s="438"/>
      <c r="BX3" s="438"/>
      <c r="BY3" s="438"/>
      <c r="BZ3" s="438"/>
      <c r="CA3" s="438"/>
      <c r="CB3" s="438"/>
      <c r="CC3" s="438"/>
      <c r="CD3" s="438"/>
      <c r="CE3" s="438"/>
      <c r="CF3" s="438"/>
      <c r="CG3" s="438"/>
      <c r="CH3" s="438"/>
      <c r="CI3" s="438"/>
      <c r="CJ3" s="438"/>
      <c r="CK3" s="438"/>
      <c r="CL3" s="438"/>
      <c r="CM3" s="438"/>
      <c r="CN3" s="438"/>
      <c r="CO3" s="438"/>
      <c r="CP3" s="438"/>
      <c r="CQ3" s="438"/>
      <c r="CR3" s="438"/>
      <c r="CS3" s="439"/>
      <c r="CT3" s="440" t="s">
        <v>752</v>
      </c>
      <c r="CU3" s="441"/>
      <c r="CV3" s="441"/>
      <c r="CW3" s="441"/>
      <c r="CX3" s="441"/>
      <c r="CY3" s="441"/>
      <c r="CZ3" s="441"/>
      <c r="DA3" s="441"/>
      <c r="DB3" s="441"/>
      <c r="DC3" s="441"/>
      <c r="DD3" s="441"/>
      <c r="DE3" s="442"/>
      <c r="DF3" s="434" t="s">
        <v>8</v>
      </c>
      <c r="DG3" s="435"/>
      <c r="DH3" s="435"/>
      <c r="DI3" s="435"/>
      <c r="DJ3" s="435"/>
      <c r="DK3" s="435"/>
      <c r="DL3" s="435"/>
      <c r="DM3" s="435"/>
      <c r="DN3" s="445" t="s">
        <v>9</v>
      </c>
      <c r="DO3" s="446"/>
      <c r="DP3" s="446"/>
      <c r="DQ3" s="446"/>
      <c r="DR3" s="446"/>
      <c r="DS3" s="446"/>
      <c r="DT3" s="446"/>
      <c r="DU3" s="447"/>
      <c r="DV3" s="434" t="s">
        <v>10</v>
      </c>
      <c r="DW3" s="435"/>
      <c r="DX3" s="435"/>
      <c r="DY3" s="435"/>
      <c r="DZ3" s="435"/>
      <c r="EA3" s="435"/>
      <c r="EB3" s="435"/>
      <c r="EC3" s="435"/>
      <c r="ED3" s="435"/>
      <c r="EE3" s="435"/>
      <c r="EF3" s="435"/>
      <c r="EG3" s="435"/>
      <c r="EH3" s="435"/>
      <c r="EI3" s="435"/>
      <c r="EJ3" s="435"/>
      <c r="EK3" s="435"/>
      <c r="EL3" s="435"/>
      <c r="EM3" s="435"/>
      <c r="EN3" s="435"/>
      <c r="EO3" s="435"/>
      <c r="EP3" s="435"/>
      <c r="EQ3" s="435"/>
      <c r="ER3" s="435"/>
      <c r="ES3" s="436"/>
      <c r="ET3" s="434" t="s">
        <v>11</v>
      </c>
      <c r="EU3" s="435"/>
      <c r="EV3" s="435"/>
      <c r="EW3" s="435"/>
      <c r="EX3" s="435"/>
      <c r="EY3" s="435"/>
    </row>
    <row r="4" spans="1:166" s="35" customFormat="1" ht="108" x14ac:dyDescent="0.25">
      <c r="A4" s="297" t="s">
        <v>12</v>
      </c>
      <c r="B4" s="297" t="s">
        <v>13</v>
      </c>
      <c r="C4" s="297" t="s">
        <v>14</v>
      </c>
      <c r="D4" s="297" t="s">
        <v>15</v>
      </c>
      <c r="E4" s="297" t="s">
        <v>16</v>
      </c>
      <c r="F4" s="297" t="s">
        <v>17</v>
      </c>
      <c r="G4" s="12" t="s">
        <v>677</v>
      </c>
      <c r="H4" s="12" t="s">
        <v>624</v>
      </c>
      <c r="I4" s="13" t="s">
        <v>626</v>
      </c>
      <c r="J4" s="13" t="s">
        <v>627</v>
      </c>
      <c r="K4" s="13" t="s">
        <v>19</v>
      </c>
      <c r="L4" s="13" t="s">
        <v>20</v>
      </c>
      <c r="M4" s="13" t="s">
        <v>628</v>
      </c>
      <c r="N4" s="13" t="s">
        <v>686</v>
      </c>
      <c r="O4" s="13" t="s">
        <v>629</v>
      </c>
      <c r="P4" s="13" t="s">
        <v>630</v>
      </c>
      <c r="Q4" s="13" t="s">
        <v>631</v>
      </c>
      <c r="R4" s="13" t="s">
        <v>21</v>
      </c>
      <c r="S4" s="13" t="s">
        <v>632</v>
      </c>
      <c r="T4" s="12" t="s">
        <v>828</v>
      </c>
      <c r="U4" s="12" t="s">
        <v>723</v>
      </c>
      <c r="V4" s="12" t="s">
        <v>18</v>
      </c>
      <c r="W4" s="12" t="s">
        <v>719</v>
      </c>
      <c r="X4" s="12" t="s">
        <v>722</v>
      </c>
      <c r="Y4" s="12" t="s">
        <v>720</v>
      </c>
      <c r="Z4" s="13" t="s">
        <v>721</v>
      </c>
      <c r="AA4" s="12" t="s">
        <v>333</v>
      </c>
      <c r="AB4" s="12" t="s">
        <v>613</v>
      </c>
      <c r="AC4" s="12" t="s">
        <v>334</v>
      </c>
      <c r="AD4" s="13" t="s">
        <v>829</v>
      </c>
      <c r="AE4" s="13" t="s">
        <v>22</v>
      </c>
      <c r="AF4" s="13" t="s">
        <v>23</v>
      </c>
      <c r="AG4" s="13" t="s">
        <v>633</v>
      </c>
      <c r="AH4" s="13" t="s">
        <v>634</v>
      </c>
      <c r="AI4" s="13" t="s">
        <v>635</v>
      </c>
      <c r="AJ4" s="13" t="s">
        <v>636</v>
      </c>
      <c r="AK4" s="13" t="s">
        <v>24</v>
      </c>
      <c r="AL4" s="13" t="s">
        <v>637</v>
      </c>
      <c r="AM4" s="13" t="s">
        <v>639</v>
      </c>
      <c r="AN4" s="13" t="s">
        <v>25</v>
      </c>
      <c r="AO4" s="13" t="s">
        <v>26</v>
      </c>
      <c r="AP4" s="13" t="s">
        <v>638</v>
      </c>
      <c r="AQ4" s="13" t="s">
        <v>640</v>
      </c>
      <c r="AR4" s="13" t="s">
        <v>641</v>
      </c>
      <c r="AS4" s="13" t="s">
        <v>642</v>
      </c>
      <c r="AT4" s="13" t="s">
        <v>27</v>
      </c>
      <c r="AU4" s="13" t="s">
        <v>643</v>
      </c>
      <c r="AV4" s="13" t="s">
        <v>28</v>
      </c>
      <c r="AW4" s="13" t="s">
        <v>669</v>
      </c>
      <c r="AX4" s="12" t="s">
        <v>830</v>
      </c>
      <c r="AY4" s="12" t="s">
        <v>29</v>
      </c>
      <c r="AZ4" s="12" t="s">
        <v>30</v>
      </c>
      <c r="BA4" s="12" t="s">
        <v>670</v>
      </c>
      <c r="BB4" s="12" t="s">
        <v>645</v>
      </c>
      <c r="BC4" s="12" t="s">
        <v>646</v>
      </c>
      <c r="BD4" s="14" t="s">
        <v>671</v>
      </c>
      <c r="BE4" s="14" t="s">
        <v>672</v>
      </c>
      <c r="BF4" s="15" t="s">
        <v>799</v>
      </c>
      <c r="BG4" s="15" t="s">
        <v>800</v>
      </c>
      <c r="BH4" s="15" t="s">
        <v>812</v>
      </c>
      <c r="BI4" s="15" t="s">
        <v>801</v>
      </c>
      <c r="BJ4" s="15" t="s">
        <v>802</v>
      </c>
      <c r="BK4" s="15" t="s">
        <v>803</v>
      </c>
      <c r="BL4" s="15" t="s">
        <v>804</v>
      </c>
      <c r="BM4" s="16" t="s">
        <v>37</v>
      </c>
      <c r="BN4" s="16" t="s">
        <v>38</v>
      </c>
      <c r="BO4" s="16" t="s">
        <v>668</v>
      </c>
      <c r="BP4" s="16" t="s">
        <v>667</v>
      </c>
      <c r="BQ4" s="16" t="s">
        <v>614</v>
      </c>
      <c r="BR4" s="16" t="s">
        <v>615</v>
      </c>
      <c r="BS4" s="16" t="s">
        <v>616</v>
      </c>
      <c r="BT4" s="16" t="s">
        <v>673</v>
      </c>
      <c r="BU4" s="16" t="s">
        <v>674</v>
      </c>
      <c r="BV4" s="17" t="s">
        <v>755</v>
      </c>
      <c r="BW4" s="17" t="s">
        <v>756</v>
      </c>
      <c r="BX4" s="17" t="s">
        <v>757</v>
      </c>
      <c r="BY4" s="17" t="s">
        <v>758</v>
      </c>
      <c r="BZ4" s="17" t="s">
        <v>759</v>
      </c>
      <c r="CA4" s="17" t="s">
        <v>760</v>
      </c>
      <c r="CB4" s="17" t="s">
        <v>794</v>
      </c>
      <c r="CC4" s="17" t="s">
        <v>42</v>
      </c>
      <c r="CD4" s="17" t="s">
        <v>328</v>
      </c>
      <c r="CE4" s="17" t="s">
        <v>762</v>
      </c>
      <c r="CF4" s="17" t="s">
        <v>765</v>
      </c>
      <c r="CG4" s="17" t="s">
        <v>763</v>
      </c>
      <c r="CH4" s="17" t="s">
        <v>764</v>
      </c>
      <c r="CI4" s="17" t="s">
        <v>766</v>
      </c>
      <c r="CJ4" s="17" t="s">
        <v>827</v>
      </c>
      <c r="CK4" s="17" t="s">
        <v>767</v>
      </c>
      <c r="CL4" s="17" t="s">
        <v>768</v>
      </c>
      <c r="CM4" s="17" t="s">
        <v>769</v>
      </c>
      <c r="CN4" s="17" t="s">
        <v>770</v>
      </c>
      <c r="CO4" s="17" t="s">
        <v>795</v>
      </c>
      <c r="CP4" s="17" t="s">
        <v>772</v>
      </c>
      <c r="CQ4" s="17" t="s">
        <v>773</v>
      </c>
      <c r="CR4" s="18" t="s">
        <v>796</v>
      </c>
      <c r="CS4" s="17" t="s">
        <v>775</v>
      </c>
      <c r="CT4" s="19" t="s">
        <v>797</v>
      </c>
      <c r="CU4" s="19" t="s">
        <v>43</v>
      </c>
      <c r="CV4" s="19" t="s">
        <v>44</v>
      </c>
      <c r="CW4" s="19" t="s">
        <v>45</v>
      </c>
      <c r="CX4" s="19" t="s">
        <v>647</v>
      </c>
      <c r="CY4" s="19" t="s">
        <v>675</v>
      </c>
      <c r="CZ4" s="19" t="s">
        <v>848</v>
      </c>
      <c r="DA4" s="19" t="s">
        <v>777</v>
      </c>
      <c r="DB4" s="19" t="s">
        <v>798</v>
      </c>
      <c r="DC4" s="19" t="s">
        <v>781</v>
      </c>
      <c r="DD4" s="19" t="s">
        <v>778</v>
      </c>
      <c r="DE4" s="19" t="s">
        <v>780</v>
      </c>
      <c r="DF4" s="20" t="s">
        <v>846</v>
      </c>
      <c r="DG4" s="162" t="s">
        <v>617</v>
      </c>
      <c r="DH4" s="162" t="s">
        <v>590</v>
      </c>
      <c r="DI4" s="162" t="s">
        <v>609</v>
      </c>
      <c r="DJ4" s="162" t="s">
        <v>591</v>
      </c>
      <c r="DK4" s="162" t="s">
        <v>610</v>
      </c>
      <c r="DL4" s="162" t="s">
        <v>819</v>
      </c>
      <c r="DM4" s="162" t="s">
        <v>611</v>
      </c>
      <c r="DN4" s="339" t="s">
        <v>783</v>
      </c>
      <c r="DO4" s="21" t="s">
        <v>784</v>
      </c>
      <c r="DP4" s="21" t="s">
        <v>785</v>
      </c>
      <c r="DQ4" s="21" t="s">
        <v>786</v>
      </c>
      <c r="DR4" s="21" t="s">
        <v>787</v>
      </c>
      <c r="DS4" s="22" t="s">
        <v>788</v>
      </c>
      <c r="DT4" s="23" t="s">
        <v>46</v>
      </c>
      <c r="DU4" s="23" t="s">
        <v>47</v>
      </c>
      <c r="DV4" s="20" t="s">
        <v>48</v>
      </c>
      <c r="DW4" s="20" t="s">
        <v>49</v>
      </c>
      <c r="DX4" s="20" t="s">
        <v>50</v>
      </c>
      <c r="DY4" s="20" t="s">
        <v>51</v>
      </c>
      <c r="DZ4" s="20" t="s">
        <v>52</v>
      </c>
      <c r="EA4" s="20" t="s">
        <v>53</v>
      </c>
      <c r="EB4" s="20" t="s">
        <v>54</v>
      </c>
      <c r="EC4" s="20" t="s">
        <v>55</v>
      </c>
      <c r="ED4" s="20" t="s">
        <v>56</v>
      </c>
      <c r="EE4" s="20" t="s">
        <v>57</v>
      </c>
      <c r="EF4" s="20" t="s">
        <v>58</v>
      </c>
      <c r="EG4" s="20" t="s">
        <v>657</v>
      </c>
      <c r="EH4" s="20" t="s">
        <v>658</v>
      </c>
      <c r="EI4" s="20" t="s">
        <v>659</v>
      </c>
      <c r="EJ4" s="20" t="s">
        <v>660</v>
      </c>
      <c r="EK4" s="20" t="s">
        <v>661</v>
      </c>
      <c r="EL4" s="20" t="s">
        <v>59</v>
      </c>
      <c r="EM4" s="20" t="s">
        <v>60</v>
      </c>
      <c r="EN4" s="20" t="s">
        <v>61</v>
      </c>
      <c r="EO4" s="20" t="s">
        <v>62</v>
      </c>
      <c r="EP4" s="20" t="s">
        <v>63</v>
      </c>
      <c r="EQ4" s="20" t="s">
        <v>607</v>
      </c>
      <c r="ER4" s="20" t="s">
        <v>64</v>
      </c>
      <c r="ES4" s="20" t="s">
        <v>608</v>
      </c>
      <c r="ET4" s="20" t="s">
        <v>486</v>
      </c>
      <c r="EU4" s="20" t="s">
        <v>666</v>
      </c>
      <c r="EV4" s="20" t="s">
        <v>665</v>
      </c>
      <c r="EW4" s="20" t="s">
        <v>676</v>
      </c>
      <c r="EX4" s="20" t="s">
        <v>484</v>
      </c>
      <c r="EY4" s="163" t="s">
        <v>485</v>
      </c>
    </row>
    <row r="5" spans="1:166" s="49" customFormat="1" x14ac:dyDescent="0.25">
      <c r="A5" s="36" t="s">
        <v>67</v>
      </c>
      <c r="B5" s="24" t="s">
        <v>68</v>
      </c>
      <c r="C5" s="24" t="s">
        <v>69</v>
      </c>
      <c r="D5" s="24" t="s">
        <v>70</v>
      </c>
      <c r="E5" s="24" t="s">
        <v>71</v>
      </c>
      <c r="F5" s="25" t="s">
        <v>72</v>
      </c>
      <c r="G5" s="173">
        <v>32526.562000000002</v>
      </c>
      <c r="H5" s="280">
        <v>1080600</v>
      </c>
      <c r="I5" s="177">
        <v>36240</v>
      </c>
      <c r="J5" s="177">
        <v>152</v>
      </c>
      <c r="K5" s="177">
        <v>52.8</v>
      </c>
      <c r="L5" s="178">
        <v>45.2</v>
      </c>
      <c r="M5" s="177">
        <v>35.5</v>
      </c>
      <c r="N5" s="177">
        <v>153</v>
      </c>
      <c r="O5" s="27">
        <v>0.32765151515151514</v>
      </c>
      <c r="P5" s="395">
        <v>0.21460176991150401</v>
      </c>
      <c r="Q5" s="28">
        <v>1.5879139769233825</v>
      </c>
      <c r="R5" s="28">
        <v>1.5541410387403012</v>
      </c>
      <c r="S5" s="28">
        <v>1.6104292690454363</v>
      </c>
      <c r="T5" s="175">
        <v>28060</v>
      </c>
      <c r="U5" s="174">
        <v>26.700000000000003</v>
      </c>
      <c r="V5" s="175">
        <v>145</v>
      </c>
      <c r="W5" s="175">
        <v>35.700000000000003</v>
      </c>
      <c r="X5" s="174">
        <v>1.9000000000000001</v>
      </c>
      <c r="Y5" s="175">
        <v>16640</v>
      </c>
      <c r="Z5" s="175">
        <v>15.9</v>
      </c>
      <c r="AA5" s="113">
        <v>13.1</v>
      </c>
      <c r="AB5" s="114">
        <v>13300</v>
      </c>
      <c r="AC5" s="176">
        <v>0.13273453093812376</v>
      </c>
      <c r="AD5" s="179">
        <v>58000</v>
      </c>
      <c r="AE5" s="396">
        <v>135.30000000000001</v>
      </c>
      <c r="AF5" s="396">
        <v>96.1</v>
      </c>
      <c r="AG5" s="396">
        <v>57.6</v>
      </c>
      <c r="AH5" s="180">
        <v>0.54897601231257431</v>
      </c>
      <c r="AI5" s="180">
        <v>0.35735856533415661</v>
      </c>
      <c r="AJ5" s="181">
        <v>3.4158878698995871</v>
      </c>
      <c r="AK5" s="181">
        <v>3.4210521920049564</v>
      </c>
      <c r="AL5" s="181">
        <v>3.412444988496008</v>
      </c>
      <c r="AM5" s="177">
        <v>94300</v>
      </c>
      <c r="AN5" s="177">
        <v>181</v>
      </c>
      <c r="AO5" s="177">
        <v>137</v>
      </c>
      <c r="AP5" s="177">
        <v>91.1</v>
      </c>
      <c r="AQ5" s="27">
        <v>0.49668508287292823</v>
      </c>
      <c r="AR5" s="27">
        <v>0.33503649635036503</v>
      </c>
      <c r="AS5" s="29">
        <v>2.7461569079996528</v>
      </c>
      <c r="AT5" s="182">
        <v>2.7851610543770091</v>
      </c>
      <c r="AU5" s="183">
        <v>2.7201541437480827</v>
      </c>
      <c r="AV5" s="395">
        <v>0.29528958451566656</v>
      </c>
      <c r="AW5" s="395">
        <v>0.38448563032431199</v>
      </c>
      <c r="AX5" s="185">
        <v>4300</v>
      </c>
      <c r="AY5" s="185">
        <v>1340.12335183448</v>
      </c>
      <c r="AZ5" s="185">
        <v>1096.4561553620399</v>
      </c>
      <c r="BA5" s="34">
        <v>396.13727682771599</v>
      </c>
      <c r="BB5" s="285">
        <v>0.7044023773741066</v>
      </c>
      <c r="BC5" s="285">
        <v>0.63871124723914285</v>
      </c>
      <c r="BD5" s="186">
        <v>6.7871851415363356</v>
      </c>
      <c r="BE5" s="186">
        <v>4.875024529912019</v>
      </c>
      <c r="BF5" s="359">
        <v>6.5</v>
      </c>
      <c r="BG5" s="359">
        <v>31.2</v>
      </c>
      <c r="BH5" s="359">
        <v>26.8</v>
      </c>
      <c r="BI5" s="360">
        <v>20.5</v>
      </c>
      <c r="BJ5" s="359">
        <v>7.4</v>
      </c>
      <c r="BK5" s="359">
        <v>6.3</v>
      </c>
      <c r="BL5" s="359">
        <v>1.2</v>
      </c>
      <c r="BM5" s="187">
        <v>11.5</v>
      </c>
      <c r="BN5" s="188">
        <v>117</v>
      </c>
      <c r="BO5" s="232">
        <v>124300</v>
      </c>
      <c r="BP5" s="233">
        <v>138</v>
      </c>
      <c r="BQ5" s="84">
        <v>6200</v>
      </c>
      <c r="BR5" s="84">
        <v>65100</v>
      </c>
      <c r="BS5" s="84">
        <v>53800</v>
      </c>
      <c r="BT5" s="240">
        <v>13700</v>
      </c>
      <c r="BU5" s="358">
        <v>14.6</v>
      </c>
      <c r="BV5" s="347">
        <v>21.2</v>
      </c>
      <c r="BW5" s="347">
        <v>63.2</v>
      </c>
      <c r="BX5" s="347">
        <v>22.7</v>
      </c>
      <c r="BY5" s="347">
        <v>45.2</v>
      </c>
      <c r="BZ5" s="347">
        <v>42.8</v>
      </c>
      <c r="CA5" s="347">
        <v>3.6</v>
      </c>
      <c r="CB5" s="332">
        <v>30.1</v>
      </c>
      <c r="CC5" s="332" t="s">
        <v>73</v>
      </c>
      <c r="CD5" s="46" t="s">
        <v>74</v>
      </c>
      <c r="CE5" s="363">
        <v>53.6</v>
      </c>
      <c r="CF5" s="363" t="s">
        <v>74</v>
      </c>
      <c r="CG5" s="347" t="s">
        <v>74</v>
      </c>
      <c r="CH5" s="347">
        <v>23.4</v>
      </c>
      <c r="CI5" s="365">
        <v>86</v>
      </c>
      <c r="CJ5" s="365">
        <v>75</v>
      </c>
      <c r="CK5" s="365">
        <v>75</v>
      </c>
      <c r="CL5" s="365">
        <v>66</v>
      </c>
      <c r="CM5" s="365">
        <v>75</v>
      </c>
      <c r="CN5" s="365">
        <v>75</v>
      </c>
      <c r="CO5" s="365">
        <v>0</v>
      </c>
      <c r="CP5" s="365">
        <v>40</v>
      </c>
      <c r="CQ5" s="365">
        <v>70</v>
      </c>
      <c r="CR5" s="365">
        <v>60.5</v>
      </c>
      <c r="CS5" s="365">
        <v>53.3</v>
      </c>
      <c r="CT5" s="345">
        <v>37.4</v>
      </c>
      <c r="CU5" s="42">
        <v>39</v>
      </c>
      <c r="CV5" s="42">
        <v>152</v>
      </c>
      <c r="CW5" s="42">
        <v>403182</v>
      </c>
      <c r="CX5" s="51">
        <v>7.4960000000000004</v>
      </c>
      <c r="CY5" s="51">
        <v>4.6500000000000004</v>
      </c>
      <c r="CZ5" s="201">
        <v>3.1833488355790411</v>
      </c>
      <c r="DA5" s="346">
        <v>25.6</v>
      </c>
      <c r="DB5" s="346">
        <v>90</v>
      </c>
      <c r="DC5" s="347">
        <v>38.7784812637992</v>
      </c>
      <c r="DD5" s="335" t="s">
        <v>75</v>
      </c>
      <c r="DE5" s="349">
        <v>680</v>
      </c>
      <c r="DF5" s="332">
        <v>7.66</v>
      </c>
      <c r="DG5" s="333">
        <v>2013</v>
      </c>
      <c r="DH5" s="333">
        <v>2.66</v>
      </c>
      <c r="DI5" s="333">
        <v>2013</v>
      </c>
      <c r="DJ5" s="333">
        <v>5</v>
      </c>
      <c r="DK5" s="333" t="s">
        <v>593</v>
      </c>
      <c r="DL5" s="333"/>
      <c r="DM5" s="336"/>
      <c r="DN5" s="341">
        <v>641.35622347000003</v>
      </c>
      <c r="DO5" s="342">
        <v>20.278431800000003</v>
      </c>
      <c r="DP5" s="342">
        <v>11.998627880000001</v>
      </c>
      <c r="DQ5" s="342">
        <v>1789.3112032500001</v>
      </c>
      <c r="DR5" s="342">
        <v>1142.94779341</v>
      </c>
      <c r="DS5" s="344">
        <v>63.876411850000011</v>
      </c>
      <c r="DT5" s="189">
        <v>22.478803999999982</v>
      </c>
      <c r="DU5" s="190">
        <v>0.12282504367373646</v>
      </c>
      <c r="DV5" s="33" t="s">
        <v>93</v>
      </c>
      <c r="DW5" s="33">
        <v>1</v>
      </c>
      <c r="DX5" s="33">
        <v>6</v>
      </c>
      <c r="DY5" s="33" t="s">
        <v>76</v>
      </c>
      <c r="DZ5" s="33" t="s">
        <v>77</v>
      </c>
      <c r="EA5" s="33" t="s">
        <v>77</v>
      </c>
      <c r="EB5" s="33" t="s">
        <v>76</v>
      </c>
      <c r="EC5" s="33" t="s">
        <v>76</v>
      </c>
      <c r="ED5" s="33" t="s">
        <v>77</v>
      </c>
      <c r="EE5" s="33" t="s">
        <v>77</v>
      </c>
      <c r="EF5" s="33" t="s">
        <v>77</v>
      </c>
      <c r="EG5" s="33" t="s">
        <v>77</v>
      </c>
      <c r="EH5" s="33" t="s">
        <v>77</v>
      </c>
      <c r="EI5" s="33" t="s">
        <v>77</v>
      </c>
      <c r="EJ5" s="33" t="s">
        <v>77</v>
      </c>
      <c r="EK5" s="33" t="s">
        <v>77</v>
      </c>
      <c r="EL5" s="33">
        <v>0</v>
      </c>
      <c r="EM5" s="33">
        <v>2</v>
      </c>
      <c r="EN5" s="33">
        <v>4</v>
      </c>
      <c r="EO5" s="33">
        <v>3</v>
      </c>
      <c r="EP5" s="33">
        <v>6.79</v>
      </c>
      <c r="EQ5" s="33">
        <v>2009</v>
      </c>
      <c r="ER5" s="33" t="s">
        <v>93</v>
      </c>
      <c r="ES5" s="33" t="s">
        <v>93</v>
      </c>
      <c r="ET5" s="52">
        <v>21.749792460000002</v>
      </c>
      <c r="EU5" s="52">
        <v>7.0666786275521396</v>
      </c>
      <c r="EV5" s="52">
        <v>73.791830168918395</v>
      </c>
      <c r="EW5" s="52">
        <v>142.767002449361</v>
      </c>
      <c r="EX5" s="52" t="s">
        <v>336</v>
      </c>
      <c r="EY5" s="164" t="s">
        <v>337</v>
      </c>
      <c r="EZ5" s="191"/>
      <c r="FA5" s="191"/>
      <c r="FB5" s="191"/>
      <c r="FC5" s="191"/>
      <c r="FD5" s="191"/>
      <c r="FE5" s="191"/>
      <c r="FF5" s="191"/>
      <c r="FG5" s="191"/>
      <c r="FH5" s="191"/>
      <c r="FI5" s="191"/>
      <c r="FJ5" s="191"/>
    </row>
    <row r="6" spans="1:166" s="11" customFormat="1" x14ac:dyDescent="0.25">
      <c r="A6" s="36" t="s">
        <v>78</v>
      </c>
      <c r="B6" s="37" t="s">
        <v>79</v>
      </c>
      <c r="C6" s="37" t="s">
        <v>80</v>
      </c>
      <c r="D6" s="37" t="s">
        <v>81</v>
      </c>
      <c r="E6" s="37" t="s">
        <v>82</v>
      </c>
      <c r="F6" s="38"/>
      <c r="G6" s="55">
        <v>2896.6790000000001</v>
      </c>
      <c r="H6" s="280">
        <v>39500</v>
      </c>
      <c r="I6" s="194">
        <v>280</v>
      </c>
      <c r="J6" s="194">
        <v>33</v>
      </c>
      <c r="K6" s="194">
        <v>13.4</v>
      </c>
      <c r="L6" s="195">
        <v>11.3</v>
      </c>
      <c r="M6" s="194">
        <v>6.2</v>
      </c>
      <c r="N6" s="194">
        <v>54</v>
      </c>
      <c r="O6" s="27">
        <v>0.53731343283582089</v>
      </c>
      <c r="P6" s="395">
        <v>0.45132743362831862</v>
      </c>
      <c r="Q6" s="28">
        <v>3.0828216596232791</v>
      </c>
      <c r="R6" s="28">
        <v>1.7045198123857082</v>
      </c>
      <c r="S6" s="28">
        <v>4.0016895577816607</v>
      </c>
      <c r="T6" s="193">
        <v>180</v>
      </c>
      <c r="U6" s="192">
        <v>4</v>
      </c>
      <c r="V6" s="193">
        <v>35</v>
      </c>
      <c r="W6" s="193">
        <v>5.8000000000000007</v>
      </c>
      <c r="X6" s="192">
        <v>2.4000000000000004</v>
      </c>
      <c r="Y6" s="193">
        <v>20</v>
      </c>
      <c r="Z6" s="193" t="s">
        <v>751</v>
      </c>
      <c r="AA6" s="115">
        <v>2.7</v>
      </c>
      <c r="AB6" s="116">
        <v>100</v>
      </c>
      <c r="AC6" s="176">
        <v>0.15625</v>
      </c>
      <c r="AD6" s="196">
        <v>340</v>
      </c>
      <c r="AE6" s="396">
        <v>27.6</v>
      </c>
      <c r="AF6" s="396">
        <v>15.1</v>
      </c>
      <c r="AG6" s="396">
        <v>7.8</v>
      </c>
      <c r="AH6" s="180">
        <v>0.7237116969939057</v>
      </c>
      <c r="AI6" s="180">
        <v>0.51019977383461779</v>
      </c>
      <c r="AJ6" s="181">
        <v>5.0547681561102333</v>
      </c>
      <c r="AK6" s="181">
        <v>6.0312102890222574</v>
      </c>
      <c r="AL6" s="181">
        <v>4.4038067341688834</v>
      </c>
      <c r="AM6" s="194">
        <v>620</v>
      </c>
      <c r="AN6" s="194">
        <v>40.6</v>
      </c>
      <c r="AO6" s="194">
        <v>26.2</v>
      </c>
      <c r="AP6" s="194">
        <v>14</v>
      </c>
      <c r="AQ6" s="27">
        <v>0.65517241379310343</v>
      </c>
      <c r="AR6" s="27">
        <v>0.46564885496183206</v>
      </c>
      <c r="AS6" s="29">
        <v>4.2588429479697139</v>
      </c>
      <c r="AT6" s="182">
        <v>4.380086558406358</v>
      </c>
      <c r="AU6" s="183">
        <v>4.1780138743452842</v>
      </c>
      <c r="AV6" s="395">
        <v>0.32969303423848878</v>
      </c>
      <c r="AW6" s="395">
        <v>0.45145631067961167</v>
      </c>
      <c r="AX6" s="197">
        <v>10</v>
      </c>
      <c r="AY6" s="197">
        <v>71.235185965467807</v>
      </c>
      <c r="AZ6" s="197">
        <v>43.315937063671797</v>
      </c>
      <c r="BA6" s="47">
        <v>28.596845165150398</v>
      </c>
      <c r="BB6" s="286">
        <v>0.59855730314211442</v>
      </c>
      <c r="BC6" s="286">
        <v>0.33980776814051666</v>
      </c>
      <c r="BD6" s="198">
        <v>2.7681615065105558</v>
      </c>
      <c r="BE6" s="198">
        <v>3.6507619137061296</v>
      </c>
      <c r="BF6" s="359">
        <v>6.3</v>
      </c>
      <c r="BG6" s="359">
        <v>41.1</v>
      </c>
      <c r="BH6" s="359">
        <v>12.5</v>
      </c>
      <c r="BI6" s="360">
        <v>7</v>
      </c>
      <c r="BJ6" s="359">
        <v>7</v>
      </c>
      <c r="BK6" s="359">
        <v>26.1</v>
      </c>
      <c r="BL6" s="359">
        <v>0</v>
      </c>
      <c r="BM6" s="200">
        <v>9</v>
      </c>
      <c r="BN6" s="188">
        <v>74</v>
      </c>
      <c r="BO6" s="232">
        <v>3560</v>
      </c>
      <c r="BP6" s="233">
        <v>20</v>
      </c>
      <c r="BQ6" s="84">
        <v>200</v>
      </c>
      <c r="BR6" s="84">
        <v>2100</v>
      </c>
      <c r="BS6" s="84">
        <v>1700</v>
      </c>
      <c r="BT6" s="240">
        <v>130</v>
      </c>
      <c r="BU6" s="358">
        <v>20.8</v>
      </c>
      <c r="BV6" s="347">
        <v>69.3</v>
      </c>
      <c r="BW6" s="347">
        <v>97.3</v>
      </c>
      <c r="BX6" s="347">
        <v>66.8</v>
      </c>
      <c r="BY6" s="347">
        <v>99.3</v>
      </c>
      <c r="BZ6" s="347">
        <v>96.7</v>
      </c>
      <c r="CA6" s="347">
        <v>18.7</v>
      </c>
      <c r="CB6" s="332"/>
      <c r="CC6" s="332"/>
      <c r="CD6" s="42" t="s">
        <v>74</v>
      </c>
      <c r="CE6" s="363">
        <v>42.9</v>
      </c>
      <c r="CF6" s="363">
        <v>38.6</v>
      </c>
      <c r="CG6" s="347" t="s">
        <v>74</v>
      </c>
      <c r="CH6" s="347" t="s">
        <v>74</v>
      </c>
      <c r="CI6" s="365">
        <v>99</v>
      </c>
      <c r="CJ6" s="365">
        <v>98</v>
      </c>
      <c r="CK6" s="365">
        <v>98</v>
      </c>
      <c r="CL6" s="365">
        <v>98</v>
      </c>
      <c r="CM6" s="365">
        <v>98</v>
      </c>
      <c r="CN6" s="365">
        <v>98</v>
      </c>
      <c r="CO6" s="365">
        <v>0</v>
      </c>
      <c r="CP6" s="365">
        <v>99</v>
      </c>
      <c r="CQ6" s="365">
        <v>92</v>
      </c>
      <c r="CR6" s="365">
        <v>69.599999999999994</v>
      </c>
      <c r="CS6" s="365">
        <v>54</v>
      </c>
      <c r="CT6" s="345">
        <v>98.6</v>
      </c>
      <c r="CU6" s="46">
        <v>97</v>
      </c>
      <c r="CV6" s="46">
        <v>90</v>
      </c>
      <c r="CW6" s="46">
        <v>41516</v>
      </c>
      <c r="CX6" s="51">
        <v>2.16</v>
      </c>
      <c r="CY6" s="51">
        <v>1.79</v>
      </c>
      <c r="CZ6" s="201">
        <v>1.2526173456227332</v>
      </c>
      <c r="DA6" s="346">
        <v>2.5</v>
      </c>
      <c r="DB6" s="346">
        <v>17.600000000000001</v>
      </c>
      <c r="DC6" s="347">
        <v>97.636235098401499</v>
      </c>
      <c r="DD6" s="335" t="s">
        <v>74</v>
      </c>
      <c r="DE6" s="349">
        <v>4450</v>
      </c>
      <c r="DF6" s="332">
        <v>49.91</v>
      </c>
      <c r="DG6" s="332">
        <v>2013</v>
      </c>
      <c r="DH6" s="332">
        <v>11.45</v>
      </c>
      <c r="DI6" s="332">
        <v>2013</v>
      </c>
      <c r="DJ6" s="332">
        <v>38.46</v>
      </c>
      <c r="DK6" s="332">
        <v>2013</v>
      </c>
      <c r="DL6" s="332"/>
      <c r="DM6" s="337"/>
      <c r="DN6" s="341">
        <v>392.59860336999998</v>
      </c>
      <c r="DO6" s="342">
        <v>135.86249925000001</v>
      </c>
      <c r="DP6" s="342">
        <v>9.3690045200000007</v>
      </c>
      <c r="DQ6" s="342">
        <v>786.58220826000002</v>
      </c>
      <c r="DR6" s="342">
        <v>392.75348311000005</v>
      </c>
      <c r="DS6" s="344">
        <v>49.93165101000001</v>
      </c>
      <c r="DT6" s="51"/>
      <c r="DU6" s="204"/>
      <c r="DV6" s="46"/>
      <c r="DW6" s="46"/>
      <c r="DX6" s="46"/>
      <c r="DY6" s="46"/>
      <c r="DZ6" s="46"/>
      <c r="EA6" s="46"/>
      <c r="EB6" s="46"/>
      <c r="EC6" s="46"/>
      <c r="ED6" s="46"/>
      <c r="EE6" s="46"/>
      <c r="EF6" s="46"/>
      <c r="EG6" s="46"/>
      <c r="EH6" s="46"/>
      <c r="EI6" s="46"/>
      <c r="EJ6" s="46"/>
      <c r="EK6" s="46"/>
      <c r="EL6" s="46"/>
      <c r="EM6" s="46"/>
      <c r="EN6" s="46"/>
      <c r="EO6" s="46"/>
      <c r="EP6" s="46"/>
      <c r="EQ6" s="46"/>
      <c r="ER6" s="46"/>
      <c r="ES6" s="46"/>
      <c r="ET6" s="42"/>
      <c r="EU6" s="42"/>
      <c r="EV6" s="42"/>
      <c r="EW6" s="42"/>
      <c r="EX6" s="42"/>
      <c r="EY6" s="166"/>
      <c r="EZ6" s="205"/>
      <c r="FA6" s="205"/>
      <c r="FB6" s="205"/>
      <c r="FC6" s="205"/>
      <c r="FD6" s="205"/>
      <c r="FE6" s="205"/>
      <c r="FF6" s="205"/>
      <c r="FG6" s="205"/>
      <c r="FH6" s="205"/>
      <c r="FI6" s="205"/>
      <c r="FJ6" s="205"/>
    </row>
    <row r="7" spans="1:166" s="49" customFormat="1" x14ac:dyDescent="0.25">
      <c r="A7" s="36" t="s">
        <v>83</v>
      </c>
      <c r="B7" s="37" t="s">
        <v>84</v>
      </c>
      <c r="C7" s="37" t="s">
        <v>85</v>
      </c>
      <c r="D7" s="37" t="s">
        <v>86</v>
      </c>
      <c r="E7" s="37" t="s">
        <v>82</v>
      </c>
      <c r="F7" s="38"/>
      <c r="G7" s="55">
        <v>39666.519</v>
      </c>
      <c r="H7" s="280">
        <v>936400</v>
      </c>
      <c r="I7" s="194">
        <v>14770</v>
      </c>
      <c r="J7" s="194">
        <v>130</v>
      </c>
      <c r="K7" s="194">
        <v>22.4</v>
      </c>
      <c r="L7" s="195">
        <v>21</v>
      </c>
      <c r="M7" s="194">
        <v>15.5</v>
      </c>
      <c r="N7" s="194">
        <v>99</v>
      </c>
      <c r="O7" s="27">
        <v>0.30803571428571425</v>
      </c>
      <c r="P7" s="395">
        <v>0.26190476190476192</v>
      </c>
      <c r="Q7" s="28">
        <v>1.4728837397431724</v>
      </c>
      <c r="R7" s="28">
        <v>0.64538521137571059</v>
      </c>
      <c r="S7" s="28">
        <v>2.0245494253214802</v>
      </c>
      <c r="T7" s="193">
        <v>18770</v>
      </c>
      <c r="U7" s="192">
        <v>19.3</v>
      </c>
      <c r="V7" s="193">
        <v>119</v>
      </c>
      <c r="W7" s="193">
        <v>26</v>
      </c>
      <c r="X7" s="192">
        <v>2</v>
      </c>
      <c r="Y7" s="193">
        <v>7890</v>
      </c>
      <c r="Z7" s="193">
        <v>8.1</v>
      </c>
      <c r="AA7" s="115">
        <v>5</v>
      </c>
      <c r="AB7" s="116">
        <v>4900</v>
      </c>
      <c r="AC7" s="176">
        <v>0.1991869918699187</v>
      </c>
      <c r="AD7" s="196">
        <v>9500</v>
      </c>
      <c r="AE7" s="396">
        <v>25</v>
      </c>
      <c r="AF7" s="396">
        <v>19.100000000000001</v>
      </c>
      <c r="AG7" s="396">
        <v>10.199999999999999</v>
      </c>
      <c r="AH7" s="180">
        <v>0.59732500685068257</v>
      </c>
      <c r="AI7" s="180">
        <v>0.49562301989342128</v>
      </c>
      <c r="AJ7" s="181">
        <v>3.5859524183119018</v>
      </c>
      <c r="AK7" s="181">
        <v>2.6918748981561649</v>
      </c>
      <c r="AL7" s="181">
        <v>4.1820040984157263</v>
      </c>
      <c r="AM7" s="194">
        <v>24300</v>
      </c>
      <c r="AN7" s="194">
        <v>46.8</v>
      </c>
      <c r="AO7" s="194">
        <v>39.700000000000003</v>
      </c>
      <c r="AP7" s="194">
        <v>25.5</v>
      </c>
      <c r="AQ7" s="27">
        <v>0.45512820512820512</v>
      </c>
      <c r="AR7" s="27">
        <v>0.3576826196473552</v>
      </c>
      <c r="AS7" s="29">
        <v>2.4288190030368817</v>
      </c>
      <c r="AT7" s="182">
        <v>1.6453201523045622</v>
      </c>
      <c r="AU7" s="183">
        <v>2.9511515701917626</v>
      </c>
      <c r="AV7" s="395">
        <v>0.4751589722380189</v>
      </c>
      <c r="AW7" s="395">
        <v>0.60871894185998598</v>
      </c>
      <c r="AX7" s="197">
        <v>1300</v>
      </c>
      <c r="AY7" s="197">
        <v>216.44252483892799</v>
      </c>
      <c r="AZ7" s="197">
        <v>169.58023841933399</v>
      </c>
      <c r="BA7" s="47">
        <v>139.62078429460101</v>
      </c>
      <c r="BB7" s="286">
        <v>0.35492905380537454</v>
      </c>
      <c r="BC7" s="286">
        <v>0.176668309963393</v>
      </c>
      <c r="BD7" s="198">
        <v>1.2959742262478051</v>
      </c>
      <c r="BE7" s="198">
        <v>1.7535798965403102</v>
      </c>
      <c r="BF7" s="359">
        <v>5</v>
      </c>
      <c r="BG7" s="359">
        <v>32.700000000000003</v>
      </c>
      <c r="BH7" s="359">
        <v>21.4</v>
      </c>
      <c r="BI7" s="360">
        <v>14.8</v>
      </c>
      <c r="BJ7" s="359">
        <v>6.5</v>
      </c>
      <c r="BK7" s="359">
        <v>19.399999999999999</v>
      </c>
      <c r="BL7" s="359">
        <v>0.2</v>
      </c>
      <c r="BM7" s="200">
        <v>7.4</v>
      </c>
      <c r="BN7" s="188">
        <v>38</v>
      </c>
      <c r="BO7" s="232">
        <v>69300</v>
      </c>
      <c r="BP7" s="233">
        <v>121</v>
      </c>
      <c r="BQ7" s="84">
        <v>3900</v>
      </c>
      <c r="BR7" s="84">
        <v>40200</v>
      </c>
      <c r="BS7" s="84">
        <v>33600</v>
      </c>
      <c r="BT7" s="240">
        <v>5320</v>
      </c>
      <c r="BU7" s="358">
        <v>21.9</v>
      </c>
      <c r="BV7" s="347">
        <v>57.1</v>
      </c>
      <c r="BW7" s="347">
        <v>92.7</v>
      </c>
      <c r="BX7" s="347">
        <v>67.3</v>
      </c>
      <c r="BY7" s="347">
        <v>96.6</v>
      </c>
      <c r="BZ7" s="347">
        <v>96.8</v>
      </c>
      <c r="CA7" s="347">
        <v>16</v>
      </c>
      <c r="CB7" s="332">
        <v>0.8</v>
      </c>
      <c r="CC7" s="332" t="s">
        <v>621</v>
      </c>
      <c r="CD7" s="42">
        <v>6</v>
      </c>
      <c r="CE7" s="363">
        <v>35.700000000000003</v>
      </c>
      <c r="CF7" s="363">
        <v>25.7</v>
      </c>
      <c r="CG7" s="347" t="s">
        <v>74</v>
      </c>
      <c r="CH7" s="347" t="s">
        <v>74</v>
      </c>
      <c r="CI7" s="365">
        <v>99</v>
      </c>
      <c r="CJ7" s="365">
        <v>95</v>
      </c>
      <c r="CK7" s="365">
        <v>95</v>
      </c>
      <c r="CL7" s="365">
        <v>95</v>
      </c>
      <c r="CM7" s="365">
        <v>95</v>
      </c>
      <c r="CN7" s="365">
        <v>95</v>
      </c>
      <c r="CO7" s="365">
        <v>0</v>
      </c>
      <c r="CP7" s="365">
        <v>0</v>
      </c>
      <c r="CQ7" s="365">
        <v>92</v>
      </c>
      <c r="CR7" s="365">
        <v>66.400000000000006</v>
      </c>
      <c r="CS7" s="365">
        <v>25.3</v>
      </c>
      <c r="CT7" s="345">
        <v>99.6</v>
      </c>
      <c r="CU7" s="46">
        <v>99</v>
      </c>
      <c r="CV7" s="46">
        <v>7</v>
      </c>
      <c r="CW7" s="46">
        <v>986139</v>
      </c>
      <c r="CX7" s="51">
        <v>2.5139999999999998</v>
      </c>
      <c r="CY7" s="51">
        <v>2.81</v>
      </c>
      <c r="CZ7" s="201">
        <v>-0.74206248785065931</v>
      </c>
      <c r="DA7" s="346">
        <v>0.8</v>
      </c>
      <c r="DB7" s="346">
        <v>12.4</v>
      </c>
      <c r="DC7" s="347">
        <v>78.636326532844905</v>
      </c>
      <c r="DD7" s="335" t="s">
        <v>75</v>
      </c>
      <c r="DE7" s="349">
        <v>5490</v>
      </c>
      <c r="DF7" s="332">
        <v>31.54</v>
      </c>
      <c r="DG7" s="332" t="s">
        <v>595</v>
      </c>
      <c r="DH7" s="332">
        <v>12.07</v>
      </c>
      <c r="DI7" s="332" t="s">
        <v>595</v>
      </c>
      <c r="DJ7" s="332">
        <v>19.47</v>
      </c>
      <c r="DK7" s="332" t="s">
        <v>595</v>
      </c>
      <c r="DL7" s="332">
        <v>0.29000000000000004</v>
      </c>
      <c r="DM7" s="337" t="s">
        <v>595</v>
      </c>
      <c r="DN7" s="341">
        <v>10247.685106180001</v>
      </c>
      <c r="DO7" s="342">
        <v>263.20432516</v>
      </c>
      <c r="DP7" s="342">
        <v>9.9046227500000015</v>
      </c>
      <c r="DQ7" s="342">
        <v>14083.684489770001</v>
      </c>
      <c r="DR7" s="342">
        <v>3731.8247951800004</v>
      </c>
      <c r="DS7" s="344">
        <v>26.497503529999999</v>
      </c>
      <c r="DT7" s="51"/>
      <c r="DU7" s="204"/>
      <c r="DV7" s="46"/>
      <c r="DW7" s="46"/>
      <c r="DX7" s="46"/>
      <c r="DY7" s="46"/>
      <c r="DZ7" s="118"/>
      <c r="EA7" s="118"/>
      <c r="EB7" s="118"/>
      <c r="EC7" s="118"/>
      <c r="ED7" s="118"/>
      <c r="EE7" s="118"/>
      <c r="EF7" s="118"/>
      <c r="EG7" s="118"/>
      <c r="EH7" s="118"/>
      <c r="EI7" s="118"/>
      <c r="EJ7" s="118"/>
      <c r="EK7" s="118"/>
      <c r="EL7" s="118"/>
      <c r="EM7" s="118"/>
      <c r="EN7" s="118"/>
      <c r="EO7" s="118"/>
      <c r="EP7" s="118"/>
      <c r="EQ7" s="118"/>
      <c r="ER7" s="118"/>
      <c r="ES7" s="118"/>
      <c r="ET7" s="120"/>
      <c r="EU7" s="120"/>
      <c r="EV7" s="120"/>
      <c r="EW7" s="120"/>
      <c r="EX7" s="120"/>
      <c r="EY7" s="165"/>
      <c r="EZ7" s="191"/>
      <c r="FA7" s="191"/>
      <c r="FB7" s="191"/>
      <c r="FC7" s="191"/>
      <c r="FD7" s="191"/>
      <c r="FE7" s="191"/>
      <c r="FF7" s="191"/>
      <c r="FG7" s="191"/>
      <c r="FH7" s="191"/>
      <c r="FI7" s="191"/>
      <c r="FJ7" s="191"/>
    </row>
    <row r="8" spans="1:166" s="11" customFormat="1" x14ac:dyDescent="0.25">
      <c r="A8" s="36" t="s">
        <v>87</v>
      </c>
      <c r="B8" s="37" t="s">
        <v>79</v>
      </c>
      <c r="C8" s="37" t="s">
        <v>88</v>
      </c>
      <c r="D8" s="37" t="s">
        <v>81</v>
      </c>
      <c r="E8" s="37" t="s">
        <v>89</v>
      </c>
      <c r="F8" s="38"/>
      <c r="G8" s="55">
        <v>70.472999999999999</v>
      </c>
      <c r="H8" s="280"/>
      <c r="I8" s="194" t="s">
        <v>91</v>
      </c>
      <c r="J8" s="194" t="s">
        <v>92</v>
      </c>
      <c r="K8" s="194">
        <v>4.3</v>
      </c>
      <c r="L8" s="195">
        <v>2.2000000000000002</v>
      </c>
      <c r="M8" s="194">
        <v>1.4</v>
      </c>
      <c r="N8" s="194"/>
      <c r="O8" s="27">
        <v>0.67441860465116277</v>
      </c>
      <c r="P8" s="395">
        <v>0.3636363636363637</v>
      </c>
      <c r="Q8" s="28">
        <v>4.4885711443132159</v>
      </c>
      <c r="R8" s="28">
        <v>6.701576623352465</v>
      </c>
      <c r="S8" s="28">
        <v>3.0132341582870494</v>
      </c>
      <c r="T8" s="193"/>
      <c r="U8" s="192"/>
      <c r="V8" s="193"/>
      <c r="W8" s="193"/>
      <c r="X8" s="192">
        <v>0</v>
      </c>
      <c r="Y8" s="193" t="s">
        <v>91</v>
      </c>
      <c r="Z8" s="193" t="s">
        <v>751</v>
      </c>
      <c r="AA8" s="115"/>
      <c r="AB8" s="116"/>
      <c r="AC8" s="176"/>
      <c r="AD8" s="196" t="s">
        <v>91</v>
      </c>
      <c r="AE8" s="396">
        <v>4.2</v>
      </c>
      <c r="AF8" s="396">
        <v>2.4</v>
      </c>
      <c r="AG8" s="396">
        <v>1.4</v>
      </c>
      <c r="AH8" s="180">
        <v>0.65923984272608116</v>
      </c>
      <c r="AI8" s="180">
        <v>0.10091743119266042</v>
      </c>
      <c r="AJ8" s="181">
        <v>4.3944491546724391</v>
      </c>
      <c r="AK8" s="181">
        <v>5.5961578793542275</v>
      </c>
      <c r="AL8" s="181">
        <v>3.5933100048845792</v>
      </c>
      <c r="AM8" s="194" t="s">
        <v>91</v>
      </c>
      <c r="AN8" s="194">
        <v>8.5</v>
      </c>
      <c r="AO8" s="194">
        <v>4.5999999999999996</v>
      </c>
      <c r="AP8" s="194">
        <v>2.8</v>
      </c>
      <c r="AQ8" s="27">
        <v>0.67058823529411771</v>
      </c>
      <c r="AR8" s="27">
        <v>0.39130434782608697</v>
      </c>
      <c r="AS8" s="29">
        <v>4.4417869852604506</v>
      </c>
      <c r="AT8" s="182">
        <v>6.1400986000122151</v>
      </c>
      <c r="AU8" s="183">
        <v>3.3095792420926062</v>
      </c>
      <c r="AV8" s="395">
        <v>0.5</v>
      </c>
      <c r="AW8" s="395">
        <v>0.5</v>
      </c>
      <c r="AX8" s="197"/>
      <c r="AY8" s="197"/>
      <c r="AZ8" s="197"/>
      <c r="BA8" s="47"/>
      <c r="BB8" s="286"/>
      <c r="BC8" s="286"/>
      <c r="BD8" s="198"/>
      <c r="BE8" s="198"/>
      <c r="BF8" s="359">
        <v>0.7</v>
      </c>
      <c r="BG8" s="359">
        <v>36</v>
      </c>
      <c r="BH8" s="359">
        <v>11.1</v>
      </c>
      <c r="BI8" s="360">
        <v>5.9</v>
      </c>
      <c r="BJ8" s="359">
        <v>12.4</v>
      </c>
      <c r="BK8" s="359">
        <v>33.9</v>
      </c>
      <c r="BL8" s="359">
        <v>0</v>
      </c>
      <c r="BM8" s="200" t="s">
        <v>74</v>
      </c>
      <c r="BN8" s="188" t="s">
        <v>93</v>
      </c>
      <c r="BO8" s="235"/>
      <c r="BP8" s="233"/>
      <c r="BQ8" s="84"/>
      <c r="BR8" s="84"/>
      <c r="BS8" s="84"/>
      <c r="BT8" s="240" t="s">
        <v>91</v>
      </c>
      <c r="BU8" s="358"/>
      <c r="BV8" s="347" t="s">
        <v>74</v>
      </c>
      <c r="BW8" s="347" t="s">
        <v>74</v>
      </c>
      <c r="BX8" s="347" t="s">
        <v>74</v>
      </c>
      <c r="BY8" s="347" t="s">
        <v>74</v>
      </c>
      <c r="BZ8" s="347" t="s">
        <v>74</v>
      </c>
      <c r="CA8" s="347" t="s">
        <v>74</v>
      </c>
      <c r="CB8" s="332"/>
      <c r="CC8" s="332"/>
      <c r="CD8" s="46" t="s">
        <v>74</v>
      </c>
      <c r="CE8" s="363" t="s">
        <v>74</v>
      </c>
      <c r="CF8" s="363" t="s">
        <v>74</v>
      </c>
      <c r="CG8" s="347" t="s">
        <v>74</v>
      </c>
      <c r="CH8" s="347" t="s">
        <v>74</v>
      </c>
      <c r="CI8" s="365" t="s">
        <v>74</v>
      </c>
      <c r="CJ8" s="365">
        <v>97</v>
      </c>
      <c r="CK8" s="365">
        <v>97</v>
      </c>
      <c r="CL8" s="365">
        <v>96</v>
      </c>
      <c r="CM8" s="365">
        <v>96</v>
      </c>
      <c r="CN8" s="365">
        <v>97</v>
      </c>
      <c r="CO8" s="365">
        <v>0</v>
      </c>
      <c r="CP8" s="365">
        <v>93</v>
      </c>
      <c r="CQ8" s="365" t="s">
        <v>74</v>
      </c>
      <c r="CR8" s="365" t="s">
        <v>74</v>
      </c>
      <c r="CS8" s="365" t="s">
        <v>74</v>
      </c>
      <c r="CT8" s="345">
        <v>100</v>
      </c>
      <c r="CU8" s="46">
        <v>99</v>
      </c>
      <c r="CV8" s="46">
        <v>7</v>
      </c>
      <c r="CW8" s="46">
        <v>702.9</v>
      </c>
      <c r="CX8" s="51"/>
      <c r="CY8" s="51">
        <v>6</v>
      </c>
      <c r="CZ8" s="201"/>
      <c r="DA8" s="346" t="s">
        <v>74</v>
      </c>
      <c r="DB8" s="346">
        <v>4.5</v>
      </c>
      <c r="DC8" s="347" t="s">
        <v>74</v>
      </c>
      <c r="DD8" s="335" t="s">
        <v>74</v>
      </c>
      <c r="DE8" s="349">
        <v>43270</v>
      </c>
      <c r="DF8" s="332">
        <v>87.65</v>
      </c>
      <c r="DG8" s="332">
        <v>2010</v>
      </c>
      <c r="DH8" s="332">
        <v>40</v>
      </c>
      <c r="DI8" s="332">
        <v>2010</v>
      </c>
      <c r="DJ8" s="332">
        <v>47.65</v>
      </c>
      <c r="DK8" s="332">
        <v>2010</v>
      </c>
      <c r="DL8" s="332"/>
      <c r="DM8" s="337"/>
      <c r="DN8" s="341">
        <v>212.76743472999996</v>
      </c>
      <c r="DO8" s="342">
        <v>2923.1917501099997</v>
      </c>
      <c r="DP8" s="342">
        <v>27.915295119999996</v>
      </c>
      <c r="DQ8" s="342">
        <v>272.68067793</v>
      </c>
      <c r="DR8" s="342">
        <v>43.474307969999998</v>
      </c>
      <c r="DS8" s="344">
        <v>15.943303469999998</v>
      </c>
      <c r="DT8" s="51"/>
      <c r="DU8" s="204"/>
      <c r="DV8" s="46"/>
      <c r="DW8" s="46"/>
      <c r="DX8" s="46"/>
      <c r="DY8" s="46"/>
      <c r="DZ8" s="46"/>
      <c r="EA8" s="46"/>
      <c r="EB8" s="46"/>
      <c r="EC8" s="46"/>
      <c r="ED8" s="46"/>
      <c r="EE8" s="46"/>
      <c r="EF8" s="46"/>
      <c r="EG8" s="46"/>
      <c r="EH8" s="46"/>
      <c r="EI8" s="46"/>
      <c r="EJ8" s="46"/>
      <c r="EK8" s="46"/>
      <c r="EL8" s="46"/>
      <c r="EM8" s="46"/>
      <c r="EN8" s="46"/>
      <c r="EO8" s="46"/>
      <c r="EP8" s="46"/>
      <c r="EQ8" s="46"/>
      <c r="ER8" s="46"/>
      <c r="ES8" s="46"/>
      <c r="ET8" s="42"/>
      <c r="EU8" s="42"/>
      <c r="EV8" s="42"/>
      <c r="EW8" s="42"/>
      <c r="EX8" s="42"/>
      <c r="EY8" s="166"/>
      <c r="EZ8" s="205"/>
      <c r="FA8" s="205"/>
      <c r="FB8" s="205"/>
      <c r="FC8" s="205"/>
      <c r="FD8" s="205"/>
      <c r="FE8" s="205"/>
      <c r="FF8" s="205"/>
      <c r="FG8" s="205"/>
      <c r="FH8" s="205"/>
      <c r="FI8" s="205"/>
      <c r="FJ8" s="205"/>
    </row>
    <row r="9" spans="1:166" s="11" customFormat="1" x14ac:dyDescent="0.25">
      <c r="A9" s="36" t="s">
        <v>94</v>
      </c>
      <c r="B9" s="37" t="s">
        <v>95</v>
      </c>
      <c r="C9" s="37" t="s">
        <v>96</v>
      </c>
      <c r="D9" s="37" t="s">
        <v>86</v>
      </c>
      <c r="E9" s="37" t="s">
        <v>82</v>
      </c>
      <c r="F9" s="38" t="s">
        <v>72</v>
      </c>
      <c r="G9" s="55">
        <v>25021.973999999998</v>
      </c>
      <c r="H9" s="280">
        <v>1127900</v>
      </c>
      <c r="I9" s="194">
        <v>53160</v>
      </c>
      <c r="J9" s="194">
        <v>155</v>
      </c>
      <c r="K9" s="194">
        <v>59.1</v>
      </c>
      <c r="L9" s="195">
        <v>58.4</v>
      </c>
      <c r="M9" s="194">
        <v>48.7</v>
      </c>
      <c r="N9" s="194">
        <v>163</v>
      </c>
      <c r="O9" s="27">
        <v>0.17597292724196276</v>
      </c>
      <c r="P9" s="395">
        <v>0.16609589041095885</v>
      </c>
      <c r="Q9" s="28">
        <v>0.77420757729403367</v>
      </c>
      <c r="R9" s="28">
        <v>0.11915034577871141</v>
      </c>
      <c r="S9" s="28">
        <v>1.210912398304248</v>
      </c>
      <c r="T9" s="193">
        <v>30660</v>
      </c>
      <c r="U9" s="192">
        <v>27.3</v>
      </c>
      <c r="V9" s="193">
        <v>147</v>
      </c>
      <c r="W9" s="193">
        <v>34.300000000000004</v>
      </c>
      <c r="X9" s="192">
        <v>1.5</v>
      </c>
      <c r="Y9" s="193">
        <v>15670</v>
      </c>
      <c r="Z9" s="193">
        <v>14</v>
      </c>
      <c r="AA9" s="115">
        <v>16.8</v>
      </c>
      <c r="AB9" s="116">
        <v>15400</v>
      </c>
      <c r="AC9" s="176">
        <v>0.1003257328990228</v>
      </c>
      <c r="AD9" s="196">
        <v>116100</v>
      </c>
      <c r="AE9" s="396">
        <v>177.4</v>
      </c>
      <c r="AF9" s="396">
        <v>168.1</v>
      </c>
      <c r="AG9" s="396">
        <v>113.7</v>
      </c>
      <c r="AH9" s="180">
        <v>0.34588819408759641</v>
      </c>
      <c r="AI9" s="180">
        <v>0.30992572233068527</v>
      </c>
      <c r="AJ9" s="181">
        <v>1.7793746764759546</v>
      </c>
      <c r="AK9" s="181">
        <v>0.53848029460909219</v>
      </c>
      <c r="AL9" s="181">
        <v>2.6066375977205296</v>
      </c>
      <c r="AM9" s="194">
        <v>169300</v>
      </c>
      <c r="AN9" s="194">
        <v>226</v>
      </c>
      <c r="AO9" s="194">
        <v>216.7</v>
      </c>
      <c r="AP9" s="194">
        <v>156.9</v>
      </c>
      <c r="AQ9" s="27">
        <v>0.3057522123893805</v>
      </c>
      <c r="AR9" s="27">
        <v>0.2759575449930779</v>
      </c>
      <c r="AS9" s="29">
        <v>1.459705358133196</v>
      </c>
      <c r="AT9" s="182">
        <v>0.42021090729972549</v>
      </c>
      <c r="AU9" s="183">
        <v>2.1527016586888421</v>
      </c>
      <c r="AV9" s="395">
        <v>0.26651259268938032</v>
      </c>
      <c r="AW9" s="395">
        <v>0.31400389817494534</v>
      </c>
      <c r="AX9" s="197">
        <v>5400</v>
      </c>
      <c r="AY9" s="197">
        <v>1155.9155235199901</v>
      </c>
      <c r="AZ9" s="197">
        <v>924.48733240182901</v>
      </c>
      <c r="BA9" s="47">
        <v>476.978075626399</v>
      </c>
      <c r="BB9" s="286">
        <v>0.58735905356309515</v>
      </c>
      <c r="BC9" s="286">
        <v>0.48406207536970319</v>
      </c>
      <c r="BD9" s="198">
        <v>4.4117921456093914</v>
      </c>
      <c r="BE9" s="198">
        <v>3.5407097729507</v>
      </c>
      <c r="BF9" s="359">
        <v>6.8</v>
      </c>
      <c r="BG9" s="359">
        <v>31.8</v>
      </c>
      <c r="BH9" s="359">
        <v>30.3</v>
      </c>
      <c r="BI9" s="360">
        <v>19.7</v>
      </c>
      <c r="BJ9" s="359">
        <v>5.7</v>
      </c>
      <c r="BK9" s="359">
        <v>4.9000000000000004</v>
      </c>
      <c r="BL9" s="359">
        <v>0.8</v>
      </c>
      <c r="BM9" s="200">
        <v>12.5</v>
      </c>
      <c r="BN9" s="188">
        <v>141</v>
      </c>
      <c r="BO9" s="232">
        <v>141000</v>
      </c>
      <c r="BP9" s="233">
        <v>141</v>
      </c>
      <c r="BQ9" s="84">
        <v>5900</v>
      </c>
      <c r="BR9" s="84">
        <v>61200</v>
      </c>
      <c r="BS9" s="84">
        <v>52100</v>
      </c>
      <c r="BT9" s="240">
        <v>21200</v>
      </c>
      <c r="BU9" s="358">
        <v>12.5</v>
      </c>
      <c r="BV9" s="347" t="s">
        <v>74</v>
      </c>
      <c r="BW9" s="347">
        <v>79.8</v>
      </c>
      <c r="BX9" s="347" t="s">
        <v>74</v>
      </c>
      <c r="BY9" s="347">
        <v>47.3</v>
      </c>
      <c r="BZ9" s="347">
        <v>45.8</v>
      </c>
      <c r="CA9" s="347" t="s">
        <v>74</v>
      </c>
      <c r="CB9" s="332">
        <v>21.6</v>
      </c>
      <c r="CC9" s="332" t="s">
        <v>97</v>
      </c>
      <c r="CD9" s="42">
        <v>12</v>
      </c>
      <c r="CE9" s="363">
        <v>54.9</v>
      </c>
      <c r="CF9" s="363" t="s">
        <v>74</v>
      </c>
      <c r="CG9" s="347" t="s">
        <v>74</v>
      </c>
      <c r="CH9" s="347" t="s">
        <v>74</v>
      </c>
      <c r="CI9" s="365">
        <v>81</v>
      </c>
      <c r="CJ9" s="365">
        <v>80</v>
      </c>
      <c r="CK9" s="365">
        <v>81</v>
      </c>
      <c r="CL9" s="365">
        <v>85</v>
      </c>
      <c r="CM9" s="365">
        <v>80</v>
      </c>
      <c r="CN9" s="365">
        <v>80</v>
      </c>
      <c r="CO9" s="365">
        <v>18</v>
      </c>
      <c r="CP9" s="365">
        <v>61</v>
      </c>
      <c r="CQ9" s="365">
        <v>78</v>
      </c>
      <c r="CR9" s="365" t="s">
        <v>74</v>
      </c>
      <c r="CS9" s="365" t="s">
        <v>74</v>
      </c>
      <c r="CT9" s="345">
        <v>35.6</v>
      </c>
      <c r="CU9" s="46">
        <v>21</v>
      </c>
      <c r="CV9" s="46">
        <v>168</v>
      </c>
      <c r="CW9" s="46">
        <v>190449</v>
      </c>
      <c r="CX9" s="51">
        <v>6.9050000000000002</v>
      </c>
      <c r="CY9" s="51">
        <v>2.06</v>
      </c>
      <c r="CZ9" s="201">
        <v>8.0635986937317714</v>
      </c>
      <c r="DA9" s="346" t="s">
        <v>74</v>
      </c>
      <c r="DB9" s="346">
        <v>190.9</v>
      </c>
      <c r="DC9" s="347">
        <v>72.484000000000009</v>
      </c>
      <c r="DD9" s="335">
        <v>2.4</v>
      </c>
      <c r="DE9" s="349" t="s">
        <v>330</v>
      </c>
      <c r="DF9" s="332">
        <v>18.259999999999998</v>
      </c>
      <c r="DG9" s="332" t="s">
        <v>593</v>
      </c>
      <c r="DH9" s="332">
        <v>1.6600000000000001</v>
      </c>
      <c r="DI9" s="332" t="s">
        <v>593</v>
      </c>
      <c r="DJ9" s="332">
        <v>16.599999999999998</v>
      </c>
      <c r="DK9" s="332" t="s">
        <v>593</v>
      </c>
      <c r="DL9" s="332"/>
      <c r="DM9" s="337"/>
      <c r="DN9" s="341">
        <v>2792.14820452</v>
      </c>
      <c r="DO9" s="342">
        <v>115.24694824000002</v>
      </c>
      <c r="DP9" s="342">
        <v>5.0042944000000009</v>
      </c>
      <c r="DQ9" s="342">
        <v>4345.3967054299992</v>
      </c>
      <c r="DR9" s="342">
        <v>1041.2242994100002</v>
      </c>
      <c r="DS9" s="344">
        <v>23.961547590000002</v>
      </c>
      <c r="DT9" s="51">
        <v>3.941199482186629</v>
      </c>
      <c r="DU9" s="204">
        <v>6.2740586835350845E-2</v>
      </c>
      <c r="DV9" s="46" t="s">
        <v>76</v>
      </c>
      <c r="DW9" s="46">
        <v>1</v>
      </c>
      <c r="DX9" s="46">
        <v>6</v>
      </c>
      <c r="DY9" s="46" t="s">
        <v>76</v>
      </c>
      <c r="DZ9" s="118" t="s">
        <v>77</v>
      </c>
      <c r="EA9" s="118" t="s">
        <v>77</v>
      </c>
      <c r="EB9" s="118" t="s">
        <v>76</v>
      </c>
      <c r="EC9" s="118" t="s">
        <v>77</v>
      </c>
      <c r="ED9" s="118" t="s">
        <v>76</v>
      </c>
      <c r="EE9" s="118" t="s">
        <v>76</v>
      </c>
      <c r="EF9" s="119" t="s">
        <v>77</v>
      </c>
      <c r="EG9" s="118" t="s">
        <v>117</v>
      </c>
      <c r="EH9" s="118" t="s">
        <v>117</v>
      </c>
      <c r="EI9" s="118" t="s">
        <v>117</v>
      </c>
      <c r="EJ9" s="118" t="s">
        <v>77</v>
      </c>
      <c r="EK9" s="118" t="s">
        <v>77</v>
      </c>
      <c r="EL9" s="118" t="s">
        <v>93</v>
      </c>
      <c r="EM9" s="118">
        <v>2</v>
      </c>
      <c r="EN9" s="118">
        <v>3</v>
      </c>
      <c r="EO9" s="118">
        <v>3</v>
      </c>
      <c r="EP9" s="118">
        <v>18.260000000000002</v>
      </c>
      <c r="EQ9" s="118">
        <v>2009</v>
      </c>
      <c r="ER9" s="118">
        <v>0.25</v>
      </c>
      <c r="ES9" s="118">
        <v>2006</v>
      </c>
      <c r="ET9" s="120">
        <v>1.6765249499999999</v>
      </c>
      <c r="EU9" s="120">
        <v>7.7402235535461203</v>
      </c>
      <c r="EV9" s="120">
        <v>24.403693275165701</v>
      </c>
      <c r="EW9" s="120">
        <v>355.43238875219703</v>
      </c>
      <c r="EX9" s="120" t="s">
        <v>338</v>
      </c>
      <c r="EY9" s="165" t="s">
        <v>339</v>
      </c>
      <c r="EZ9" s="205"/>
      <c r="FA9" s="205"/>
      <c r="FB9" s="205"/>
      <c r="FC9" s="205"/>
      <c r="FD9" s="205"/>
      <c r="FE9" s="205"/>
      <c r="FF9" s="205"/>
      <c r="FG9" s="205"/>
      <c r="FH9" s="205"/>
      <c r="FI9" s="205"/>
      <c r="FJ9" s="205"/>
    </row>
    <row r="10" spans="1:166" s="11" customFormat="1" x14ac:dyDescent="0.25">
      <c r="A10" s="36" t="s">
        <v>98</v>
      </c>
      <c r="B10" s="37" t="s">
        <v>99</v>
      </c>
      <c r="C10" s="37" t="s">
        <v>99</v>
      </c>
      <c r="D10" s="37" t="s">
        <v>100</v>
      </c>
      <c r="E10" s="37" t="s">
        <v>89</v>
      </c>
      <c r="F10" s="38"/>
      <c r="G10" s="55">
        <v>91.817999999999998</v>
      </c>
      <c r="H10" s="280">
        <v>1500</v>
      </c>
      <c r="I10" s="194">
        <v>10</v>
      </c>
      <c r="J10" s="194" t="s">
        <v>93</v>
      </c>
      <c r="K10" s="194">
        <v>14.7</v>
      </c>
      <c r="L10" s="195">
        <v>9.4</v>
      </c>
      <c r="M10" s="194">
        <v>4.9000000000000004</v>
      </c>
      <c r="N10" s="194"/>
      <c r="O10" s="27">
        <v>0.66666666666666663</v>
      </c>
      <c r="P10" s="395">
        <v>0.47872340425531912</v>
      </c>
      <c r="Q10" s="28">
        <v>4.3944491546724382</v>
      </c>
      <c r="R10" s="28">
        <v>4.4713780450873237</v>
      </c>
      <c r="S10" s="28">
        <v>4.3431632277291818</v>
      </c>
      <c r="T10" s="193">
        <v>10</v>
      </c>
      <c r="U10" s="192">
        <v>6.4</v>
      </c>
      <c r="V10" s="193" t="s">
        <v>93</v>
      </c>
      <c r="W10" s="193">
        <v>8.6</v>
      </c>
      <c r="X10" s="192">
        <v>1.9000000000000001</v>
      </c>
      <c r="Y10" s="193" t="s">
        <v>91</v>
      </c>
      <c r="Z10" s="193">
        <v>1.1000000000000001</v>
      </c>
      <c r="AA10" s="115">
        <v>1.7</v>
      </c>
      <c r="AB10" s="116" t="s">
        <v>335</v>
      </c>
      <c r="AC10" s="176"/>
      <c r="AD10" s="196">
        <v>5</v>
      </c>
      <c r="AE10" s="396">
        <v>11</v>
      </c>
      <c r="AF10" s="396">
        <v>6.2</v>
      </c>
      <c r="AG10" s="396">
        <v>3.2</v>
      </c>
      <c r="AH10" s="180">
        <v>0.7158090899679056</v>
      </c>
      <c r="AI10" s="180">
        <v>0.46231493943472407</v>
      </c>
      <c r="AJ10" s="181">
        <v>4.9389778519707583</v>
      </c>
      <c r="AK10" s="181">
        <v>5.7334598074732472</v>
      </c>
      <c r="AL10" s="181">
        <v>4.4093232149691</v>
      </c>
      <c r="AM10" s="194">
        <v>10</v>
      </c>
      <c r="AN10" s="194">
        <v>25.5</v>
      </c>
      <c r="AO10" s="194">
        <v>15.5</v>
      </c>
      <c r="AP10" s="194">
        <v>8.1</v>
      </c>
      <c r="AQ10" s="27">
        <v>0.6823529411764705</v>
      </c>
      <c r="AR10" s="27">
        <v>0.47741935483870968</v>
      </c>
      <c r="AS10" s="29">
        <v>4.5872575619439502</v>
      </c>
      <c r="AT10" s="182">
        <v>4.9783842823917963</v>
      </c>
      <c r="AU10" s="183">
        <v>4.3265064149787191</v>
      </c>
      <c r="AV10" s="395">
        <v>0.55172413793103448</v>
      </c>
      <c r="AW10" s="395">
        <v>0.58333333333333337</v>
      </c>
      <c r="AX10" s="197"/>
      <c r="AY10" s="197"/>
      <c r="AZ10" s="197"/>
      <c r="BA10" s="47"/>
      <c r="BB10" s="286"/>
      <c r="BC10" s="286"/>
      <c r="BD10" s="198"/>
      <c r="BE10" s="198"/>
      <c r="BF10" s="359">
        <v>0</v>
      </c>
      <c r="BG10" s="359">
        <v>45.4</v>
      </c>
      <c r="BH10" s="359">
        <v>24.4</v>
      </c>
      <c r="BI10" s="360">
        <v>0</v>
      </c>
      <c r="BJ10" s="359">
        <v>7.1</v>
      </c>
      <c r="BK10" s="359">
        <v>23.1</v>
      </c>
      <c r="BL10" s="359">
        <v>0</v>
      </c>
      <c r="BM10" s="200">
        <v>5.8</v>
      </c>
      <c r="BN10" s="188">
        <v>9</v>
      </c>
      <c r="BO10" s="232">
        <v>90</v>
      </c>
      <c r="BP10" s="233"/>
      <c r="BQ10" s="84" t="s">
        <v>91</v>
      </c>
      <c r="BR10" s="84">
        <v>40</v>
      </c>
      <c r="BS10" s="84">
        <v>40</v>
      </c>
      <c r="BT10" s="240" t="s">
        <v>91</v>
      </c>
      <c r="BU10" s="358">
        <v>26.5</v>
      </c>
      <c r="BV10" s="347" t="s">
        <v>74</v>
      </c>
      <c r="BW10" s="347">
        <v>100</v>
      </c>
      <c r="BX10" s="347">
        <v>100</v>
      </c>
      <c r="BY10" s="347">
        <v>100</v>
      </c>
      <c r="BZ10" s="347" t="s">
        <v>74</v>
      </c>
      <c r="CA10" s="347" t="s">
        <v>74</v>
      </c>
      <c r="CB10" s="332"/>
      <c r="CC10" s="332"/>
      <c r="CD10" s="42">
        <v>6</v>
      </c>
      <c r="CE10" s="363" t="s">
        <v>74</v>
      </c>
      <c r="CF10" s="363" t="s">
        <v>74</v>
      </c>
      <c r="CG10" s="347" t="s">
        <v>74</v>
      </c>
      <c r="CH10" s="347" t="s">
        <v>74</v>
      </c>
      <c r="CI10" s="365" t="s">
        <v>74</v>
      </c>
      <c r="CJ10" s="365">
        <v>99</v>
      </c>
      <c r="CK10" s="365">
        <v>96</v>
      </c>
      <c r="CL10" s="365">
        <v>98</v>
      </c>
      <c r="CM10" s="365">
        <v>99</v>
      </c>
      <c r="CN10" s="365">
        <v>99</v>
      </c>
      <c r="CO10" s="365">
        <v>0</v>
      </c>
      <c r="CP10" s="365">
        <v>0</v>
      </c>
      <c r="CQ10" s="365" t="s">
        <v>74</v>
      </c>
      <c r="CR10" s="365" t="s">
        <v>74</v>
      </c>
      <c r="CS10" s="365" t="s">
        <v>74</v>
      </c>
      <c r="CT10" s="345" t="s">
        <v>74</v>
      </c>
      <c r="CU10" s="46">
        <v>99</v>
      </c>
      <c r="CV10" s="46">
        <v>7</v>
      </c>
      <c r="CW10" s="46">
        <v>1485</v>
      </c>
      <c r="CX10" s="51">
        <v>2.3159999999999998</v>
      </c>
      <c r="CY10" s="51">
        <v>2.31</v>
      </c>
      <c r="CZ10" s="201">
        <v>1.7293567846976905E-2</v>
      </c>
      <c r="DA10" s="346" t="s">
        <v>74</v>
      </c>
      <c r="DB10" s="346">
        <v>66.8</v>
      </c>
      <c r="DC10" s="347">
        <v>101.03658536585365</v>
      </c>
      <c r="DD10" s="335" t="s">
        <v>74</v>
      </c>
      <c r="DE10" s="349">
        <v>13300</v>
      </c>
      <c r="DF10" s="332">
        <v>0</v>
      </c>
      <c r="DG10" s="332"/>
      <c r="DH10" s="332"/>
      <c r="DI10" s="332"/>
      <c r="DJ10" s="332"/>
      <c r="DK10" s="332"/>
      <c r="DL10" s="332"/>
      <c r="DM10" s="337"/>
      <c r="DN10" s="341">
        <v>48.031137999999999</v>
      </c>
      <c r="DO10" s="342">
        <v>528.39535752999996</v>
      </c>
      <c r="DP10" s="342">
        <v>18.084517499999997</v>
      </c>
      <c r="DQ10" s="342">
        <v>70.330443200000005</v>
      </c>
      <c r="DR10" s="342">
        <v>16.663939739999996</v>
      </c>
      <c r="DS10" s="344">
        <v>23.693778940000001</v>
      </c>
      <c r="DT10" s="51"/>
      <c r="DU10" s="204"/>
      <c r="DV10" s="46"/>
      <c r="DW10" s="46"/>
      <c r="DX10" s="46"/>
      <c r="DY10" s="46"/>
      <c r="DZ10" s="118"/>
      <c r="EA10" s="118"/>
      <c r="EB10" s="118"/>
      <c r="EC10" s="118"/>
      <c r="ED10" s="118"/>
      <c r="EE10" s="118"/>
      <c r="EF10" s="118"/>
      <c r="EG10" s="118"/>
      <c r="EH10" s="118"/>
      <c r="EI10" s="118"/>
      <c r="EJ10" s="118"/>
      <c r="EK10" s="118"/>
      <c r="EL10" s="118"/>
      <c r="EM10" s="118"/>
      <c r="EN10" s="118"/>
      <c r="EO10" s="118"/>
      <c r="EP10" s="118"/>
      <c r="EQ10" s="118"/>
      <c r="ER10" s="118"/>
      <c r="ES10" s="118"/>
      <c r="ET10" s="120"/>
      <c r="EU10" s="120"/>
      <c r="EV10" s="120"/>
      <c r="EW10" s="120"/>
      <c r="EX10" s="120"/>
      <c r="EY10" s="165"/>
      <c r="EZ10" s="205"/>
      <c r="FA10" s="205"/>
      <c r="FB10" s="205"/>
      <c r="FC10" s="205"/>
      <c r="FD10" s="205"/>
      <c r="FE10" s="205"/>
      <c r="FF10" s="205"/>
      <c r="FG10" s="205"/>
      <c r="FH10" s="205"/>
      <c r="FI10" s="205"/>
      <c r="FJ10" s="205"/>
    </row>
    <row r="11" spans="1:166" s="11" customFormat="1" x14ac:dyDescent="0.25">
      <c r="A11" s="36" t="s">
        <v>101</v>
      </c>
      <c r="B11" s="37" t="s">
        <v>99</v>
      </c>
      <c r="C11" s="37" t="s">
        <v>99</v>
      </c>
      <c r="D11" s="37" t="s">
        <v>100</v>
      </c>
      <c r="E11" s="37" t="s">
        <v>82</v>
      </c>
      <c r="F11" s="38"/>
      <c r="G11" s="55">
        <v>43416.754999999997</v>
      </c>
      <c r="H11" s="280">
        <v>753400</v>
      </c>
      <c r="I11" s="194">
        <v>4800</v>
      </c>
      <c r="J11" s="194">
        <v>97</v>
      </c>
      <c r="K11" s="194">
        <v>15.4</v>
      </c>
      <c r="L11" s="195">
        <v>11.3</v>
      </c>
      <c r="M11" s="194">
        <v>6.3</v>
      </c>
      <c r="N11" s="194">
        <v>56</v>
      </c>
      <c r="O11" s="27">
        <v>0.59090909090909094</v>
      </c>
      <c r="P11" s="395">
        <v>0.44247787610619477</v>
      </c>
      <c r="Q11" s="28">
        <v>3.5752715040883865</v>
      </c>
      <c r="R11" s="28">
        <v>3.0956478370128848</v>
      </c>
      <c r="S11" s="28">
        <v>3.895020615472053</v>
      </c>
      <c r="T11" s="193">
        <v>3500</v>
      </c>
      <c r="U11" s="192">
        <v>4.6000000000000005</v>
      </c>
      <c r="V11" s="193">
        <v>39</v>
      </c>
      <c r="W11" s="193">
        <v>7.3000000000000007</v>
      </c>
      <c r="X11" s="192">
        <v>3.1</v>
      </c>
      <c r="Y11" s="193">
        <v>590</v>
      </c>
      <c r="Z11" s="193">
        <v>0.8</v>
      </c>
      <c r="AA11" s="115">
        <v>2.2000000000000002</v>
      </c>
      <c r="AB11" s="116">
        <v>1500</v>
      </c>
      <c r="AC11" s="176">
        <v>0.16129032258064516</v>
      </c>
      <c r="AD11" s="196">
        <v>4700</v>
      </c>
      <c r="AE11" s="396">
        <v>12.4</v>
      </c>
      <c r="AF11" s="396">
        <v>9</v>
      </c>
      <c r="AG11" s="396">
        <v>6.2</v>
      </c>
      <c r="AH11" s="180">
        <v>0.48471604912147187</v>
      </c>
      <c r="AI11" s="180">
        <v>0.31159772664027763</v>
      </c>
      <c r="AJ11" s="181">
        <v>2.7725887222397811</v>
      </c>
      <c r="AK11" s="181">
        <v>3.2047189527477178</v>
      </c>
      <c r="AL11" s="181">
        <v>2.4845019019011572</v>
      </c>
      <c r="AM11" s="194">
        <v>9500</v>
      </c>
      <c r="AN11" s="194">
        <v>27.6</v>
      </c>
      <c r="AO11" s="194">
        <v>20.2</v>
      </c>
      <c r="AP11" s="194">
        <v>12.5</v>
      </c>
      <c r="AQ11" s="27">
        <v>0.54710144927536231</v>
      </c>
      <c r="AR11" s="27">
        <v>0.38118811881188119</v>
      </c>
      <c r="AS11" s="29">
        <v>3.1683485136593954</v>
      </c>
      <c r="AT11" s="182">
        <v>3.1213316831594535</v>
      </c>
      <c r="AU11" s="183">
        <v>3.1996930673260238</v>
      </c>
      <c r="AV11" s="395">
        <v>0.56163645271925522</v>
      </c>
      <c r="AW11" s="395">
        <v>0.5042573320719016</v>
      </c>
      <c r="AX11" s="197">
        <v>390</v>
      </c>
      <c r="AY11" s="197">
        <v>71.870641864010594</v>
      </c>
      <c r="AZ11" s="197">
        <v>59.525273845511698</v>
      </c>
      <c r="BA11" s="47">
        <v>52.387661169713098</v>
      </c>
      <c r="BB11" s="286">
        <v>0.27108399464640998</v>
      </c>
      <c r="BC11" s="286">
        <v>0.11990894312091918</v>
      </c>
      <c r="BD11" s="198">
        <v>0.85153268757795597</v>
      </c>
      <c r="BE11" s="198">
        <v>1.264787090421603</v>
      </c>
      <c r="BF11" s="359">
        <v>1.8</v>
      </c>
      <c r="BG11" s="359">
        <v>45.1</v>
      </c>
      <c r="BH11" s="359">
        <v>7</v>
      </c>
      <c r="BI11" s="360">
        <v>9.8000000000000007</v>
      </c>
      <c r="BJ11" s="359">
        <v>8.5</v>
      </c>
      <c r="BK11" s="359">
        <v>27.8</v>
      </c>
      <c r="BL11" s="359">
        <v>0</v>
      </c>
      <c r="BM11" s="200">
        <v>8</v>
      </c>
      <c r="BN11" s="188">
        <v>56</v>
      </c>
      <c r="BO11" s="232">
        <v>60300</v>
      </c>
      <c r="BP11" s="233">
        <v>114</v>
      </c>
      <c r="BQ11" s="84">
        <v>3000</v>
      </c>
      <c r="BR11" s="84">
        <v>30600</v>
      </c>
      <c r="BS11" s="84">
        <v>25800</v>
      </c>
      <c r="BT11" s="240">
        <v>2440</v>
      </c>
      <c r="BU11" s="358">
        <v>25.7</v>
      </c>
      <c r="BV11" s="347">
        <v>76.599999999999994</v>
      </c>
      <c r="BW11" s="347">
        <v>98.1</v>
      </c>
      <c r="BX11" s="347">
        <v>89.8</v>
      </c>
      <c r="BY11" s="347">
        <v>97.04</v>
      </c>
      <c r="BZ11" s="347">
        <v>99.27</v>
      </c>
      <c r="CA11" s="347">
        <v>27.6</v>
      </c>
      <c r="CB11" s="332"/>
      <c r="CC11" s="332"/>
      <c r="CD11" s="42">
        <v>7.2</v>
      </c>
      <c r="CE11" s="363">
        <v>52.7</v>
      </c>
      <c r="CF11" s="363">
        <v>32.700000000000003</v>
      </c>
      <c r="CG11" s="347" t="s">
        <v>74</v>
      </c>
      <c r="CH11" s="347" t="s">
        <v>74</v>
      </c>
      <c r="CI11" s="365">
        <v>99</v>
      </c>
      <c r="CJ11" s="365">
        <v>94</v>
      </c>
      <c r="CK11" s="365">
        <v>92</v>
      </c>
      <c r="CL11" s="365">
        <v>95</v>
      </c>
      <c r="CM11" s="365">
        <v>94</v>
      </c>
      <c r="CN11" s="365">
        <v>94</v>
      </c>
      <c r="CO11" s="365">
        <v>0</v>
      </c>
      <c r="CP11" s="365">
        <v>89</v>
      </c>
      <c r="CQ11" s="365" t="s">
        <v>74</v>
      </c>
      <c r="CR11" s="365">
        <v>94.3</v>
      </c>
      <c r="CS11" s="365">
        <v>17.5</v>
      </c>
      <c r="CT11" s="345">
        <v>99.5</v>
      </c>
      <c r="CU11" s="46">
        <v>90.699999999999989</v>
      </c>
      <c r="CV11" s="46">
        <v>104</v>
      </c>
      <c r="CW11" s="46">
        <v>639979.19999999995</v>
      </c>
      <c r="CX11" s="51">
        <v>2.5609999999999999</v>
      </c>
      <c r="CY11" s="51">
        <v>1.52</v>
      </c>
      <c r="CZ11" s="201">
        <v>3.4779164823946878</v>
      </c>
      <c r="DA11" s="346">
        <v>11.6</v>
      </c>
      <c r="DB11" s="346">
        <v>69.599999999999994</v>
      </c>
      <c r="DC11" s="347">
        <v>100.081</v>
      </c>
      <c r="DD11" s="335">
        <v>0.5</v>
      </c>
      <c r="DE11" s="349">
        <v>13480</v>
      </c>
      <c r="DF11" s="332">
        <v>43.400000000000006</v>
      </c>
      <c r="DG11" s="332">
        <v>2013</v>
      </c>
      <c r="DH11" s="332">
        <v>38.590000000000003</v>
      </c>
      <c r="DI11" s="332">
        <v>2013</v>
      </c>
      <c r="DJ11" s="332">
        <v>4.8099999999999996</v>
      </c>
      <c r="DK11" s="332" t="s">
        <v>597</v>
      </c>
      <c r="DL11" s="332"/>
      <c r="DM11" s="337"/>
      <c r="DN11" s="341">
        <v>14417.024342660001</v>
      </c>
      <c r="DO11" s="342">
        <v>335.43544954000004</v>
      </c>
      <c r="DP11" s="342">
        <v>6.9169739400000001</v>
      </c>
      <c r="DQ11" s="342">
        <v>26010.989304549999</v>
      </c>
      <c r="DR11" s="342">
        <v>7992.4519157600007</v>
      </c>
      <c r="DS11" s="344">
        <v>30.727212339999994</v>
      </c>
      <c r="DT11" s="51"/>
      <c r="DU11" s="204"/>
      <c r="DV11" s="46"/>
      <c r="DW11" s="46"/>
      <c r="DX11" s="46"/>
      <c r="DY11" s="46"/>
      <c r="DZ11" s="118"/>
      <c r="EA11" s="118"/>
      <c r="EB11" s="118"/>
      <c r="EC11" s="118"/>
      <c r="ED11" s="118"/>
      <c r="EE11" s="118"/>
      <c r="EF11" s="118"/>
      <c r="EG11" s="118"/>
      <c r="EH11" s="118"/>
      <c r="EI11" s="118"/>
      <c r="EJ11" s="118"/>
      <c r="EK11" s="118"/>
      <c r="EL11" s="118"/>
      <c r="EM11" s="118"/>
      <c r="EN11" s="118"/>
      <c r="EO11" s="118"/>
      <c r="EP11" s="118"/>
      <c r="EQ11" s="118"/>
      <c r="ER11" s="118"/>
      <c r="ES11" s="118"/>
      <c r="ET11" s="120"/>
      <c r="EU11" s="120"/>
      <c r="EV11" s="120"/>
      <c r="EW11" s="120"/>
      <c r="EX11" s="120"/>
      <c r="EY11" s="165"/>
      <c r="EZ11" s="205"/>
      <c r="FA11" s="205"/>
      <c r="FB11" s="205"/>
      <c r="FC11" s="205"/>
      <c r="FD11" s="205"/>
      <c r="FE11" s="205"/>
      <c r="FF11" s="205"/>
      <c r="FG11" s="205"/>
      <c r="FH11" s="205"/>
      <c r="FI11" s="205"/>
      <c r="FJ11" s="205"/>
    </row>
    <row r="12" spans="1:166" s="49" customFormat="1" x14ac:dyDescent="0.25">
      <c r="A12" s="36" t="s">
        <v>102</v>
      </c>
      <c r="B12" s="37" t="s">
        <v>103</v>
      </c>
      <c r="C12" s="37" t="s">
        <v>80</v>
      </c>
      <c r="D12" s="37" t="s">
        <v>81</v>
      </c>
      <c r="E12" s="37" t="s">
        <v>104</v>
      </c>
      <c r="F12" s="38"/>
      <c r="G12" s="55">
        <v>3017.712</v>
      </c>
      <c r="H12" s="280">
        <v>39100</v>
      </c>
      <c r="I12" s="194">
        <v>300</v>
      </c>
      <c r="J12" s="194">
        <v>35</v>
      </c>
      <c r="K12" s="194">
        <v>23</v>
      </c>
      <c r="L12" s="195">
        <v>15.9</v>
      </c>
      <c r="M12" s="194">
        <v>7.4</v>
      </c>
      <c r="N12" s="194">
        <v>65</v>
      </c>
      <c r="O12" s="27">
        <v>0.67826086956521736</v>
      </c>
      <c r="P12" s="395">
        <v>0.53459119496855345</v>
      </c>
      <c r="Q12" s="28">
        <v>4.5360568628761024</v>
      </c>
      <c r="R12" s="28">
        <v>3.6917510670296383</v>
      </c>
      <c r="S12" s="28">
        <v>5.0989273934404116</v>
      </c>
      <c r="T12" s="193">
        <v>570</v>
      </c>
      <c r="U12" s="192">
        <v>13.8</v>
      </c>
      <c r="V12" s="193">
        <v>97</v>
      </c>
      <c r="W12" s="193">
        <v>21</v>
      </c>
      <c r="X12" s="192">
        <v>2.8000000000000003</v>
      </c>
      <c r="Y12" s="193">
        <v>110</v>
      </c>
      <c r="Z12" s="193">
        <v>2.7</v>
      </c>
      <c r="AA12" s="115">
        <v>3.4</v>
      </c>
      <c r="AB12" s="116">
        <v>100</v>
      </c>
      <c r="AC12" s="176">
        <v>0.16129032258064516</v>
      </c>
      <c r="AD12" s="196">
        <v>280</v>
      </c>
      <c r="AE12" s="396">
        <v>27.4</v>
      </c>
      <c r="AF12" s="396">
        <v>14.4</v>
      </c>
      <c r="AG12" s="396">
        <v>6.7</v>
      </c>
      <c r="AH12" s="180">
        <v>0.75168985115185527</v>
      </c>
      <c r="AI12" s="180">
        <v>0.54516632106986518</v>
      </c>
      <c r="AJ12" s="181">
        <v>5.6337419479884163</v>
      </c>
      <c r="AK12" s="181">
        <v>6.433148068120695</v>
      </c>
      <c r="AL12" s="181">
        <v>5.1008045345668966</v>
      </c>
      <c r="AM12" s="194">
        <v>580</v>
      </c>
      <c r="AN12" s="194">
        <v>49.8</v>
      </c>
      <c r="AO12" s="194">
        <v>30.1</v>
      </c>
      <c r="AP12" s="194">
        <v>14.1</v>
      </c>
      <c r="AQ12" s="27">
        <v>0.71686746987951799</v>
      </c>
      <c r="AR12" s="27">
        <v>0.53156146179401986</v>
      </c>
      <c r="AS12" s="29">
        <v>5.0473607465859383</v>
      </c>
      <c r="AT12" s="182">
        <v>5.0348981227577712</v>
      </c>
      <c r="AU12" s="183">
        <v>5.0556691624713839</v>
      </c>
      <c r="AV12" s="395">
        <v>0.45710691823899369</v>
      </c>
      <c r="AW12" s="395">
        <v>0.52166377816291165</v>
      </c>
      <c r="AX12" s="197">
        <v>10</v>
      </c>
      <c r="AY12" s="197">
        <v>57.908651366788597</v>
      </c>
      <c r="AZ12" s="197">
        <v>39.681486663041198</v>
      </c>
      <c r="BA12" s="47">
        <v>25.3260597312415</v>
      </c>
      <c r="BB12" s="286">
        <v>0.56265498965209293</v>
      </c>
      <c r="BC12" s="286">
        <v>0.36176635854649442</v>
      </c>
      <c r="BD12" s="198">
        <v>2.9936723566719148</v>
      </c>
      <c r="BE12" s="198">
        <v>3.3081315920480923</v>
      </c>
      <c r="BF12" s="359">
        <v>6</v>
      </c>
      <c r="BG12" s="359">
        <v>41.1</v>
      </c>
      <c r="BH12" s="359">
        <v>11.7</v>
      </c>
      <c r="BI12" s="360">
        <v>6.8</v>
      </c>
      <c r="BJ12" s="359">
        <v>8.4</v>
      </c>
      <c r="BK12" s="359">
        <v>26.1</v>
      </c>
      <c r="BL12" s="359">
        <v>0</v>
      </c>
      <c r="BM12" s="200">
        <v>11</v>
      </c>
      <c r="BN12" s="188">
        <v>111</v>
      </c>
      <c r="BO12" s="232">
        <v>4310</v>
      </c>
      <c r="BP12" s="233">
        <v>24</v>
      </c>
      <c r="BQ12" s="84">
        <v>240</v>
      </c>
      <c r="BR12" s="84">
        <v>2600</v>
      </c>
      <c r="BS12" s="84">
        <v>2000</v>
      </c>
      <c r="BT12" s="240">
        <v>140</v>
      </c>
      <c r="BU12" s="358">
        <v>23.4</v>
      </c>
      <c r="BV12" s="347">
        <v>54.9</v>
      </c>
      <c r="BW12" s="347">
        <v>99.1</v>
      </c>
      <c r="BX12" s="347">
        <v>92.8</v>
      </c>
      <c r="BY12" s="347">
        <v>99.5</v>
      </c>
      <c r="BZ12" s="347">
        <v>99.4</v>
      </c>
      <c r="CA12" s="347">
        <v>12.5</v>
      </c>
      <c r="CB12" s="332"/>
      <c r="CC12" s="332"/>
      <c r="CD12" s="42">
        <v>8</v>
      </c>
      <c r="CE12" s="363">
        <v>35.700000000000003</v>
      </c>
      <c r="CF12" s="363">
        <v>34.6</v>
      </c>
      <c r="CG12" s="347">
        <v>49.913589999999999</v>
      </c>
      <c r="CH12" s="347">
        <v>92.030074999999997</v>
      </c>
      <c r="CI12" s="365">
        <v>99</v>
      </c>
      <c r="CJ12" s="365">
        <v>93</v>
      </c>
      <c r="CK12" s="365">
        <v>95</v>
      </c>
      <c r="CL12" s="365">
        <v>97</v>
      </c>
      <c r="CM12" s="365">
        <v>93</v>
      </c>
      <c r="CN12" s="365">
        <v>93</v>
      </c>
      <c r="CO12" s="365">
        <v>91</v>
      </c>
      <c r="CP12" s="365">
        <v>0</v>
      </c>
      <c r="CQ12" s="365" t="s">
        <v>74</v>
      </c>
      <c r="CR12" s="365">
        <v>57</v>
      </c>
      <c r="CS12" s="365">
        <v>33</v>
      </c>
      <c r="CT12" s="345">
        <v>99.6</v>
      </c>
      <c r="CU12" s="42">
        <v>100</v>
      </c>
      <c r="CV12" s="42">
        <v>1</v>
      </c>
      <c r="CW12" s="42">
        <v>41700</v>
      </c>
      <c r="CX12" s="51">
        <v>1.6879999999999999</v>
      </c>
      <c r="CY12" s="51">
        <v>1.65</v>
      </c>
      <c r="CZ12" s="201">
        <v>0.15179405507517407</v>
      </c>
      <c r="DA12" s="346">
        <v>1.5</v>
      </c>
      <c r="DB12" s="346">
        <v>22.7</v>
      </c>
      <c r="DC12" s="347">
        <v>99.884044134747498</v>
      </c>
      <c r="DD12" s="335">
        <v>0.2</v>
      </c>
      <c r="DE12" s="349">
        <v>4020</v>
      </c>
      <c r="DF12" s="332">
        <v>75.319999999999993</v>
      </c>
      <c r="DG12" s="332">
        <v>2013</v>
      </c>
      <c r="DH12" s="332">
        <v>26.98</v>
      </c>
      <c r="DI12" s="332">
        <v>2013</v>
      </c>
      <c r="DJ12" s="332">
        <v>48.339999999999996</v>
      </c>
      <c r="DK12" s="332">
        <v>2013</v>
      </c>
      <c r="DL12" s="332"/>
      <c r="DM12" s="337"/>
      <c r="DN12" s="341">
        <v>208.74459754999998</v>
      </c>
      <c r="DO12" s="342">
        <v>69.439089799999991</v>
      </c>
      <c r="DP12" s="342">
        <v>7.0446196800000012</v>
      </c>
      <c r="DQ12" s="342">
        <v>485.65135016000005</v>
      </c>
      <c r="DR12" s="342">
        <v>259.88825153000005</v>
      </c>
      <c r="DS12" s="344">
        <v>53.513338619999992</v>
      </c>
      <c r="DT12" s="51"/>
      <c r="DU12" s="204"/>
      <c r="DV12" s="46"/>
      <c r="DW12" s="46"/>
      <c r="DX12" s="46"/>
      <c r="DY12" s="46"/>
      <c r="DZ12" s="118"/>
      <c r="EA12" s="118"/>
      <c r="EB12" s="118"/>
      <c r="EC12" s="118"/>
      <c r="ED12" s="118"/>
      <c r="EE12" s="118"/>
      <c r="EF12" s="118"/>
      <c r="EG12" s="118"/>
      <c r="EH12" s="118"/>
      <c r="EI12" s="118"/>
      <c r="EJ12" s="118"/>
      <c r="EK12" s="118"/>
      <c r="EL12" s="118"/>
      <c r="EM12" s="118"/>
      <c r="EN12" s="118"/>
      <c r="EO12" s="118"/>
      <c r="EP12" s="118"/>
      <c r="EQ12" s="118"/>
      <c r="ER12" s="118"/>
      <c r="ES12" s="118"/>
      <c r="ET12" s="120"/>
      <c r="EU12" s="120"/>
      <c r="EV12" s="120"/>
      <c r="EW12" s="120"/>
      <c r="EX12" s="120"/>
      <c r="EY12" s="165"/>
      <c r="EZ12" s="191"/>
      <c r="FA12" s="191"/>
      <c r="FB12" s="191"/>
      <c r="FC12" s="191"/>
      <c r="FD12" s="191"/>
      <c r="FE12" s="191"/>
      <c r="FF12" s="191"/>
      <c r="FG12" s="191"/>
      <c r="FH12" s="191"/>
      <c r="FI12" s="191"/>
      <c r="FJ12" s="191"/>
    </row>
    <row r="13" spans="1:166" s="49" customFormat="1" x14ac:dyDescent="0.25">
      <c r="A13" s="36" t="s">
        <v>105</v>
      </c>
      <c r="B13" s="37" t="s">
        <v>79</v>
      </c>
      <c r="C13" s="37" t="s">
        <v>88</v>
      </c>
      <c r="D13" s="37" t="s">
        <v>106</v>
      </c>
      <c r="E13" s="37" t="s">
        <v>107</v>
      </c>
      <c r="F13" s="38"/>
      <c r="G13" s="55">
        <v>23968.973000000002</v>
      </c>
      <c r="H13" s="280">
        <v>317700</v>
      </c>
      <c r="I13" s="194">
        <v>660</v>
      </c>
      <c r="J13" s="194">
        <v>51</v>
      </c>
      <c r="K13" s="194">
        <v>4.5999999999999996</v>
      </c>
      <c r="L13" s="195">
        <v>3.5</v>
      </c>
      <c r="M13" s="194">
        <v>2.2000000000000002</v>
      </c>
      <c r="N13" s="194">
        <v>18</v>
      </c>
      <c r="O13" s="27">
        <v>0.52173913043478248</v>
      </c>
      <c r="P13" s="395">
        <v>0.37142857142857139</v>
      </c>
      <c r="Q13" s="28">
        <v>2.950395772523116</v>
      </c>
      <c r="R13" s="28">
        <v>2.7329333499968125</v>
      </c>
      <c r="S13" s="28">
        <v>3.0953707208739845</v>
      </c>
      <c r="T13" s="193">
        <v>810</v>
      </c>
      <c r="U13" s="192">
        <v>2.7</v>
      </c>
      <c r="V13" s="193">
        <v>16</v>
      </c>
      <c r="W13" s="193">
        <v>3.4000000000000004</v>
      </c>
      <c r="X13" s="192">
        <v>1.4000000000000001</v>
      </c>
      <c r="Y13" s="193">
        <v>80</v>
      </c>
      <c r="Z13" s="193" t="s">
        <v>751</v>
      </c>
      <c r="AA13" s="115">
        <v>1.4</v>
      </c>
      <c r="AB13" s="116">
        <v>500</v>
      </c>
      <c r="AC13" s="176">
        <v>0.38461538461538464</v>
      </c>
      <c r="AD13" s="196">
        <v>490</v>
      </c>
      <c r="AE13" s="396">
        <v>4.5999999999999996</v>
      </c>
      <c r="AF13" s="396">
        <v>2.7</v>
      </c>
      <c r="AG13" s="396">
        <v>1.6</v>
      </c>
      <c r="AH13" s="180">
        <v>0.64969200671148464</v>
      </c>
      <c r="AI13" s="180">
        <v>0.41163856360068152</v>
      </c>
      <c r="AJ13" s="181">
        <v>4.2242106969972548</v>
      </c>
      <c r="AK13" s="181">
        <v>5.3280453048476586</v>
      </c>
      <c r="AL13" s="181">
        <v>3.4883209584303194</v>
      </c>
      <c r="AM13" s="194">
        <v>1100</v>
      </c>
      <c r="AN13" s="194">
        <v>9.1999999999999993</v>
      </c>
      <c r="AO13" s="194">
        <v>6.2</v>
      </c>
      <c r="AP13" s="194">
        <v>3.8</v>
      </c>
      <c r="AQ13" s="27">
        <v>0.58695652173913038</v>
      </c>
      <c r="AR13" s="27">
        <v>0.38709677419354843</v>
      </c>
      <c r="AS13" s="29">
        <v>3.5368096692906184</v>
      </c>
      <c r="AT13" s="182">
        <v>3.9465419200394853</v>
      </c>
      <c r="AU13" s="183">
        <v>3.2636548354580395</v>
      </c>
      <c r="AV13" s="395">
        <v>0.49583516001753619</v>
      </c>
      <c r="AW13" s="395">
        <v>0.57329842931937169</v>
      </c>
      <c r="AX13" s="197">
        <v>20</v>
      </c>
      <c r="AY13" s="197">
        <v>8.1735032747894607</v>
      </c>
      <c r="AZ13" s="197">
        <v>8.5520516760816694</v>
      </c>
      <c r="BA13" s="47">
        <v>5.9488138202214698</v>
      </c>
      <c r="BB13" s="286">
        <v>0.27218309943422592</v>
      </c>
      <c r="BC13" s="286">
        <v>0.30439921956282384</v>
      </c>
      <c r="BD13" s="198">
        <v>2.4198624969336699</v>
      </c>
      <c r="BE13" s="198">
        <v>1.27082309052519</v>
      </c>
      <c r="BF13" s="359">
        <v>0.2</v>
      </c>
      <c r="BG13" s="359">
        <v>29.4</v>
      </c>
      <c r="BH13" s="359">
        <v>17</v>
      </c>
      <c r="BI13" s="360">
        <v>2.1</v>
      </c>
      <c r="BJ13" s="359">
        <v>21.2</v>
      </c>
      <c r="BK13" s="359">
        <v>30.2</v>
      </c>
      <c r="BL13" s="359">
        <v>0</v>
      </c>
      <c r="BM13" s="200">
        <v>7.6</v>
      </c>
      <c r="BN13" s="188">
        <v>44</v>
      </c>
      <c r="BO13" s="232">
        <v>24100</v>
      </c>
      <c r="BP13" s="233">
        <v>84</v>
      </c>
      <c r="BQ13" s="84">
        <v>1300</v>
      </c>
      <c r="BR13" s="84">
        <v>13200</v>
      </c>
      <c r="BS13" s="84">
        <v>11000</v>
      </c>
      <c r="BT13" s="240">
        <v>230</v>
      </c>
      <c r="BU13" s="358">
        <v>19.7</v>
      </c>
      <c r="BV13" s="347">
        <v>72.3</v>
      </c>
      <c r="BW13" s="347">
        <v>98.3</v>
      </c>
      <c r="BX13" s="347">
        <v>92</v>
      </c>
      <c r="BY13" s="347" t="s">
        <v>74</v>
      </c>
      <c r="BZ13" s="347">
        <v>99.3</v>
      </c>
      <c r="CA13" s="347">
        <v>31.1</v>
      </c>
      <c r="CB13" s="332"/>
      <c r="CC13" s="332"/>
      <c r="CD13" s="42">
        <v>6.2</v>
      </c>
      <c r="CE13" s="363" t="s">
        <v>74</v>
      </c>
      <c r="CF13" s="363" t="s">
        <v>74</v>
      </c>
      <c r="CG13" s="347" t="s">
        <v>74</v>
      </c>
      <c r="CH13" s="347" t="s">
        <v>74</v>
      </c>
      <c r="CI13" s="365" t="s">
        <v>74</v>
      </c>
      <c r="CJ13" s="365">
        <v>92</v>
      </c>
      <c r="CK13" s="365">
        <v>92</v>
      </c>
      <c r="CL13" s="365">
        <v>93</v>
      </c>
      <c r="CM13" s="365">
        <v>91</v>
      </c>
      <c r="CN13" s="365">
        <v>91</v>
      </c>
      <c r="CO13" s="365">
        <v>84</v>
      </c>
      <c r="CP13" s="365">
        <v>91</v>
      </c>
      <c r="CQ13" s="365" t="s">
        <v>74</v>
      </c>
      <c r="CR13" s="365" t="s">
        <v>74</v>
      </c>
      <c r="CS13" s="365" t="s">
        <v>74</v>
      </c>
      <c r="CT13" s="345">
        <v>100</v>
      </c>
      <c r="CU13" s="46">
        <v>99</v>
      </c>
      <c r="CV13" s="46">
        <v>7</v>
      </c>
      <c r="CW13" s="46">
        <v>315414</v>
      </c>
      <c r="CX13" s="51">
        <v>1.762</v>
      </c>
      <c r="CY13" s="51">
        <v>1.89</v>
      </c>
      <c r="CZ13" s="201">
        <v>-0.46751534371708831</v>
      </c>
      <c r="DA13" s="346" t="s">
        <v>74</v>
      </c>
      <c r="DB13" s="346">
        <v>14.1</v>
      </c>
      <c r="DC13" s="347" t="s">
        <v>74</v>
      </c>
      <c r="DD13" s="335" t="s">
        <v>74</v>
      </c>
      <c r="DE13" s="349">
        <v>64540</v>
      </c>
      <c r="DF13" s="332">
        <v>139.20999999999998</v>
      </c>
      <c r="DG13" s="332" t="s">
        <v>592</v>
      </c>
      <c r="DH13" s="332">
        <v>32.730000000000004</v>
      </c>
      <c r="DI13" s="332" t="s">
        <v>592</v>
      </c>
      <c r="DJ13" s="332">
        <v>106.47999999999999</v>
      </c>
      <c r="DK13" s="332" t="s">
        <v>592</v>
      </c>
      <c r="DL13" s="332">
        <v>0.5</v>
      </c>
      <c r="DM13" s="337" t="s">
        <v>598</v>
      </c>
      <c r="DN13" s="341">
        <v>93877.904395999998</v>
      </c>
      <c r="DO13" s="342">
        <v>4043.1792786699998</v>
      </c>
      <c r="DP13" s="342">
        <v>17.311425440000001</v>
      </c>
      <c r="DQ13" s="342">
        <v>140035.27677377002</v>
      </c>
      <c r="DR13" s="342">
        <v>26347.922578899997</v>
      </c>
      <c r="DS13" s="344">
        <v>18.815203699999998</v>
      </c>
      <c r="DT13" s="51"/>
      <c r="DU13" s="204"/>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2"/>
      <c r="EU13" s="42"/>
      <c r="EV13" s="42"/>
      <c r="EW13" s="42"/>
      <c r="EX13" s="42"/>
      <c r="EY13" s="166"/>
      <c r="EZ13" s="191"/>
      <c r="FA13" s="191"/>
      <c r="FB13" s="191"/>
      <c r="FC13" s="191"/>
      <c r="FD13" s="191"/>
      <c r="FE13" s="191"/>
      <c r="FF13" s="191"/>
      <c r="FG13" s="191"/>
      <c r="FH13" s="191"/>
      <c r="FI13" s="191"/>
      <c r="FJ13" s="191"/>
    </row>
    <row r="14" spans="1:166" s="11" customFormat="1" x14ac:dyDescent="0.25">
      <c r="A14" s="36" t="s">
        <v>108</v>
      </c>
      <c r="B14" s="37" t="s">
        <v>79</v>
      </c>
      <c r="C14" s="37" t="s">
        <v>88</v>
      </c>
      <c r="D14" s="37" t="s">
        <v>81</v>
      </c>
      <c r="E14" s="37" t="s">
        <v>107</v>
      </c>
      <c r="F14" s="38"/>
      <c r="G14" s="55">
        <v>8544.5859999999993</v>
      </c>
      <c r="H14" s="280">
        <v>82100</v>
      </c>
      <c r="I14" s="194">
        <v>170</v>
      </c>
      <c r="J14" s="194">
        <v>19</v>
      </c>
      <c r="K14" s="194">
        <v>4.5999999999999996</v>
      </c>
      <c r="L14" s="195">
        <v>3.1</v>
      </c>
      <c r="M14" s="194">
        <v>2.1</v>
      </c>
      <c r="N14" s="194">
        <v>14</v>
      </c>
      <c r="O14" s="27">
        <v>0.54347826086956519</v>
      </c>
      <c r="P14" s="395">
        <v>0.32258064516129031</v>
      </c>
      <c r="Q14" s="28">
        <v>3.1364758350626882</v>
      </c>
      <c r="R14" s="28">
        <v>3.9465419200394853</v>
      </c>
      <c r="S14" s="28">
        <v>2.5964317784114876</v>
      </c>
      <c r="T14" s="193">
        <v>300</v>
      </c>
      <c r="U14" s="192">
        <v>3.6</v>
      </c>
      <c r="V14" s="193">
        <v>32</v>
      </c>
      <c r="W14" s="193">
        <v>4.7</v>
      </c>
      <c r="X14" s="192">
        <v>1.6</v>
      </c>
      <c r="Y14" s="193">
        <v>30</v>
      </c>
      <c r="Z14" s="193" t="s">
        <v>751</v>
      </c>
      <c r="AA14" s="115">
        <v>1.4</v>
      </c>
      <c r="AB14" s="116">
        <v>100</v>
      </c>
      <c r="AC14" s="176">
        <v>0.30303030303030304</v>
      </c>
      <c r="AD14" s="196">
        <v>120</v>
      </c>
      <c r="AE14" s="396">
        <v>4.9000000000000004</v>
      </c>
      <c r="AF14" s="396">
        <v>2.4</v>
      </c>
      <c r="AG14" s="396">
        <v>1.4</v>
      </c>
      <c r="AH14" s="180">
        <v>0.72526488343822937</v>
      </c>
      <c r="AI14" s="180">
        <v>0.45896992499575928</v>
      </c>
      <c r="AJ14" s="181">
        <v>5.0110518739814722</v>
      </c>
      <c r="AK14" s="181">
        <v>7.1376646776268124</v>
      </c>
      <c r="AL14" s="181">
        <v>3.5933100048845792</v>
      </c>
      <c r="AM14" s="194">
        <v>290</v>
      </c>
      <c r="AN14" s="194">
        <v>9.5</v>
      </c>
      <c r="AO14" s="194">
        <v>5.5</v>
      </c>
      <c r="AP14" s="194">
        <v>3.5</v>
      </c>
      <c r="AQ14" s="27">
        <v>0.63157894736842102</v>
      </c>
      <c r="AR14" s="27">
        <v>0.36363636363636365</v>
      </c>
      <c r="AS14" s="29">
        <v>3.9941153204445095</v>
      </c>
      <c r="AT14" s="182">
        <v>5.4654370636806986</v>
      </c>
      <c r="AU14" s="183">
        <v>3.0132341582870485</v>
      </c>
      <c r="AV14" s="395">
        <v>0.47581699346405226</v>
      </c>
      <c r="AW14" s="395">
        <v>0.60069444444444442</v>
      </c>
      <c r="AX14" s="197" t="s">
        <v>91</v>
      </c>
      <c r="AY14" s="197">
        <v>7.9473812423590502</v>
      </c>
      <c r="AZ14" s="197">
        <v>5.3775381901133503</v>
      </c>
      <c r="BA14" s="47">
        <v>3.8028208385704598</v>
      </c>
      <c r="BB14" s="286">
        <v>0.52150013663599526</v>
      </c>
      <c r="BC14" s="286">
        <v>0.2928323883292957</v>
      </c>
      <c r="BD14" s="198">
        <v>2.3099171112293866</v>
      </c>
      <c r="BE14" s="198">
        <v>2.9483974145593526</v>
      </c>
      <c r="BF14" s="359">
        <v>0</v>
      </c>
      <c r="BG14" s="359">
        <v>33.799999999999997</v>
      </c>
      <c r="BH14" s="359">
        <v>9.6999999999999993</v>
      </c>
      <c r="BI14" s="360">
        <v>2.6</v>
      </c>
      <c r="BJ14" s="359">
        <v>18.2</v>
      </c>
      <c r="BK14" s="359">
        <v>35.700000000000003</v>
      </c>
      <c r="BL14" s="359">
        <v>0</v>
      </c>
      <c r="BM14" s="200">
        <v>10.9</v>
      </c>
      <c r="BN14" s="188">
        <v>108</v>
      </c>
      <c r="BO14" s="232">
        <v>8950</v>
      </c>
      <c r="BP14" s="233">
        <v>54</v>
      </c>
      <c r="BQ14" s="84">
        <v>470</v>
      </c>
      <c r="BR14" s="84">
        <v>4900</v>
      </c>
      <c r="BS14" s="84">
        <v>4000</v>
      </c>
      <c r="BT14" s="240">
        <v>70</v>
      </c>
      <c r="BU14" s="358">
        <v>23.5</v>
      </c>
      <c r="BV14" s="347">
        <v>69.599999999999994</v>
      </c>
      <c r="BW14" s="347" t="s">
        <v>74</v>
      </c>
      <c r="BX14" s="347" t="s">
        <v>74</v>
      </c>
      <c r="BY14" s="347" t="s">
        <v>74</v>
      </c>
      <c r="BZ14" s="347">
        <v>98.5</v>
      </c>
      <c r="CA14" s="347">
        <v>24.4</v>
      </c>
      <c r="CB14" s="332"/>
      <c r="CC14" s="332"/>
      <c r="CD14" s="42">
        <v>6.9</v>
      </c>
      <c r="CE14" s="363" t="s">
        <v>74</v>
      </c>
      <c r="CF14" s="363" t="s">
        <v>74</v>
      </c>
      <c r="CG14" s="347" t="s">
        <v>74</v>
      </c>
      <c r="CH14" s="347" t="s">
        <v>74</v>
      </c>
      <c r="CI14" s="365" t="s">
        <v>74</v>
      </c>
      <c r="CJ14" s="365">
        <v>83</v>
      </c>
      <c r="CK14" s="365">
        <v>83</v>
      </c>
      <c r="CL14" s="365">
        <v>76</v>
      </c>
      <c r="CM14" s="365">
        <v>83</v>
      </c>
      <c r="CN14" s="365">
        <v>83</v>
      </c>
      <c r="CO14" s="365">
        <v>61</v>
      </c>
      <c r="CP14" s="365">
        <v>0</v>
      </c>
      <c r="CQ14" s="365" t="s">
        <v>74</v>
      </c>
      <c r="CR14" s="365" t="s">
        <v>74</v>
      </c>
      <c r="CS14" s="365" t="s">
        <v>74</v>
      </c>
      <c r="CT14" s="345">
        <v>100</v>
      </c>
      <c r="CU14" s="46">
        <v>99</v>
      </c>
      <c r="CV14" s="46">
        <v>7</v>
      </c>
      <c r="CW14" s="46">
        <v>80784</v>
      </c>
      <c r="CX14" s="51">
        <v>1.375</v>
      </c>
      <c r="CY14" s="51">
        <v>1.5</v>
      </c>
      <c r="CZ14" s="201">
        <v>-0.58007584659753131</v>
      </c>
      <c r="DA14" s="346" t="s">
        <v>74</v>
      </c>
      <c r="DB14" s="346">
        <v>8.43</v>
      </c>
      <c r="DC14" s="347" t="s">
        <v>74</v>
      </c>
      <c r="DD14" s="335" t="s">
        <v>74</v>
      </c>
      <c r="DE14" s="349">
        <v>49670</v>
      </c>
      <c r="DF14" s="335"/>
      <c r="DG14" s="335"/>
      <c r="DH14" s="335"/>
      <c r="DI14" s="335"/>
      <c r="DJ14" s="335"/>
      <c r="DK14" s="335"/>
      <c r="DL14" s="335"/>
      <c r="DM14" s="371"/>
      <c r="DN14" s="341">
        <v>36960.218586750001</v>
      </c>
      <c r="DO14" s="342">
        <v>4345.1938145699987</v>
      </c>
      <c r="DP14" s="342">
        <v>16.273255109999997</v>
      </c>
      <c r="DQ14" s="342">
        <v>47467.68148177999</v>
      </c>
      <c r="DR14" s="342">
        <v>7665.5165175300008</v>
      </c>
      <c r="DS14" s="344">
        <v>16.14891707</v>
      </c>
      <c r="DT14" s="51"/>
      <c r="DU14" s="204"/>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2"/>
      <c r="EU14" s="42"/>
      <c r="EV14" s="42"/>
      <c r="EW14" s="42"/>
      <c r="EX14" s="42"/>
      <c r="EY14" s="166"/>
      <c r="EZ14" s="205"/>
      <c r="FA14" s="205"/>
      <c r="FB14" s="205"/>
      <c r="FC14" s="205"/>
      <c r="FD14" s="205"/>
      <c r="FE14" s="205"/>
      <c r="FF14" s="205"/>
      <c r="FG14" s="205"/>
      <c r="FH14" s="205"/>
      <c r="FI14" s="205"/>
      <c r="FJ14" s="205"/>
    </row>
    <row r="15" spans="1:166" s="11" customFormat="1" x14ac:dyDescent="0.25">
      <c r="A15" s="36" t="s">
        <v>109</v>
      </c>
      <c r="B15" s="37" t="s">
        <v>103</v>
      </c>
      <c r="C15" s="37" t="s">
        <v>80</v>
      </c>
      <c r="D15" s="37" t="s">
        <v>81</v>
      </c>
      <c r="E15" s="37" t="s">
        <v>82</v>
      </c>
      <c r="F15" s="38" t="s">
        <v>72</v>
      </c>
      <c r="G15" s="55">
        <v>9753.9680000000008</v>
      </c>
      <c r="H15" s="280">
        <v>193400</v>
      </c>
      <c r="I15" s="194">
        <v>4270</v>
      </c>
      <c r="J15" s="194">
        <v>94</v>
      </c>
      <c r="K15" s="194">
        <v>35.9</v>
      </c>
      <c r="L15" s="195">
        <v>33.4</v>
      </c>
      <c r="M15" s="194">
        <v>18.2</v>
      </c>
      <c r="N15" s="194">
        <v>103</v>
      </c>
      <c r="O15" s="27">
        <v>0.49303621169916434</v>
      </c>
      <c r="P15" s="395">
        <v>0.45508982035928142</v>
      </c>
      <c r="Q15" s="28">
        <v>2.7172628056459343</v>
      </c>
      <c r="R15" s="28">
        <v>0.72181395511578406</v>
      </c>
      <c r="S15" s="28">
        <v>4.0475620393327008</v>
      </c>
      <c r="T15" s="193">
        <v>3930</v>
      </c>
      <c r="U15" s="192">
        <v>16.5</v>
      </c>
      <c r="V15" s="193">
        <v>108</v>
      </c>
      <c r="W15" s="193">
        <v>25.200000000000003</v>
      </c>
      <c r="X15" s="192">
        <v>2.8000000000000003</v>
      </c>
      <c r="Y15" s="193">
        <v>780</v>
      </c>
      <c r="Z15" s="193">
        <v>3.3000000000000003</v>
      </c>
      <c r="AA15" s="115">
        <v>5.7</v>
      </c>
      <c r="AB15" s="116">
        <v>1000</v>
      </c>
      <c r="AC15" s="176">
        <v>0.16949152542372881</v>
      </c>
      <c r="AD15" s="196">
        <v>2900</v>
      </c>
      <c r="AE15" s="396">
        <v>61</v>
      </c>
      <c r="AF15" s="396">
        <v>42</v>
      </c>
      <c r="AG15" s="396">
        <v>13.8</v>
      </c>
      <c r="AH15" s="180">
        <v>0.78514574600194342</v>
      </c>
      <c r="AI15" s="180">
        <v>0.7126157018205741</v>
      </c>
      <c r="AJ15" s="181">
        <v>5.9448210880406087</v>
      </c>
      <c r="AK15" s="181">
        <v>3.7320424588994294</v>
      </c>
      <c r="AL15" s="181">
        <v>7.4200068408013946</v>
      </c>
      <c r="AM15" s="194">
        <v>7200</v>
      </c>
      <c r="AN15" s="194">
        <v>94.7</v>
      </c>
      <c r="AO15" s="194">
        <v>74</v>
      </c>
      <c r="AP15" s="194">
        <v>31.7</v>
      </c>
      <c r="AQ15" s="27">
        <v>0.66525871172122486</v>
      </c>
      <c r="AR15" s="27">
        <v>0.57162162162162156</v>
      </c>
      <c r="AS15" s="29">
        <v>4.3775892772351908</v>
      </c>
      <c r="AT15" s="182">
        <v>2.4664890698786279</v>
      </c>
      <c r="AU15" s="183">
        <v>5.6516560821395654</v>
      </c>
      <c r="AV15" s="395">
        <v>0.38092064793930697</v>
      </c>
      <c r="AW15" s="395">
        <v>0.59214543436025535</v>
      </c>
      <c r="AX15" s="197">
        <v>50</v>
      </c>
      <c r="AY15" s="197">
        <v>64.051788358317793</v>
      </c>
      <c r="AZ15" s="197">
        <v>48.261703662652501</v>
      </c>
      <c r="BA15" s="47">
        <v>25.0685972600395</v>
      </c>
      <c r="BB15" s="286">
        <v>0.60861986991212436</v>
      </c>
      <c r="BC15" s="286">
        <v>0.48056957468248418</v>
      </c>
      <c r="BD15" s="198">
        <v>4.3668160243554865</v>
      </c>
      <c r="BE15" s="198">
        <v>3.7523039662543991</v>
      </c>
      <c r="BF15" s="359">
        <v>5.0999999999999996</v>
      </c>
      <c r="BG15" s="359">
        <v>39</v>
      </c>
      <c r="BH15" s="359">
        <v>20.399999999999999</v>
      </c>
      <c r="BI15" s="360">
        <v>12</v>
      </c>
      <c r="BJ15" s="359">
        <v>6.3</v>
      </c>
      <c r="BK15" s="359">
        <v>16.899999999999999</v>
      </c>
      <c r="BL15" s="359">
        <v>0.3</v>
      </c>
      <c r="BM15" s="200">
        <v>8.5</v>
      </c>
      <c r="BN15" s="188">
        <v>65</v>
      </c>
      <c r="BO15" s="232">
        <v>16400</v>
      </c>
      <c r="BP15" s="233">
        <v>71</v>
      </c>
      <c r="BQ15" s="84">
        <v>760</v>
      </c>
      <c r="BR15" s="84">
        <v>8300</v>
      </c>
      <c r="BS15" s="84">
        <v>6300</v>
      </c>
      <c r="BT15" s="240">
        <v>1750</v>
      </c>
      <c r="BU15" s="358">
        <v>24.3</v>
      </c>
      <c r="BV15" s="347">
        <v>54.9</v>
      </c>
      <c r="BW15" s="347">
        <v>91.7</v>
      </c>
      <c r="BX15" s="347">
        <v>66.099999999999994</v>
      </c>
      <c r="BY15" s="347">
        <v>97.2</v>
      </c>
      <c r="BZ15" s="347">
        <v>93.1</v>
      </c>
      <c r="CA15" s="347">
        <v>20</v>
      </c>
      <c r="CB15" s="332">
        <v>9.9</v>
      </c>
      <c r="CC15" s="332" t="s">
        <v>110</v>
      </c>
      <c r="CD15" s="42">
        <v>10</v>
      </c>
      <c r="CE15" s="363">
        <v>19.7</v>
      </c>
      <c r="CF15" s="363">
        <v>12.1</v>
      </c>
      <c r="CG15" s="347" t="s">
        <v>74</v>
      </c>
      <c r="CH15" s="347">
        <v>83.3</v>
      </c>
      <c r="CI15" s="365">
        <v>98</v>
      </c>
      <c r="CJ15" s="365">
        <v>94</v>
      </c>
      <c r="CK15" s="365">
        <v>97</v>
      </c>
      <c r="CL15" s="365">
        <v>98</v>
      </c>
      <c r="CM15" s="365">
        <v>94</v>
      </c>
      <c r="CN15" s="365">
        <v>94</v>
      </c>
      <c r="CO15" s="365">
        <v>0</v>
      </c>
      <c r="CP15" s="365">
        <v>64</v>
      </c>
      <c r="CQ15" s="365" t="s">
        <v>74</v>
      </c>
      <c r="CR15" s="365">
        <v>36</v>
      </c>
      <c r="CS15" s="365">
        <v>11.1</v>
      </c>
      <c r="CT15" s="345">
        <v>93.6</v>
      </c>
      <c r="CU15" s="42">
        <v>88</v>
      </c>
      <c r="CV15" s="42">
        <v>111</v>
      </c>
      <c r="CW15" s="42">
        <v>150480</v>
      </c>
      <c r="CX15" s="51">
        <v>2.0270000000000001</v>
      </c>
      <c r="CY15" s="51">
        <v>2.27</v>
      </c>
      <c r="CZ15" s="201">
        <v>-0.75481976015632168</v>
      </c>
      <c r="DA15" s="346">
        <v>4</v>
      </c>
      <c r="DB15" s="346">
        <v>47.2</v>
      </c>
      <c r="DC15" s="347">
        <v>99.837957343005101</v>
      </c>
      <c r="DD15" s="335">
        <v>0.1</v>
      </c>
      <c r="DE15" s="349">
        <v>7590</v>
      </c>
      <c r="DF15" s="332">
        <v>99.41</v>
      </c>
      <c r="DG15" s="332">
        <v>2013</v>
      </c>
      <c r="DH15" s="332">
        <v>34.020000000000003</v>
      </c>
      <c r="DI15" s="332">
        <v>2013</v>
      </c>
      <c r="DJ15" s="332">
        <v>65.39</v>
      </c>
      <c r="DK15" s="332">
        <v>2013</v>
      </c>
      <c r="DL15" s="332"/>
      <c r="DM15" s="337"/>
      <c r="DN15" s="341">
        <v>925.66619916000013</v>
      </c>
      <c r="DO15" s="342">
        <v>96.125383479999982</v>
      </c>
      <c r="DP15" s="342">
        <v>3.8825605599999995</v>
      </c>
      <c r="DQ15" s="342">
        <v>4539.6164466800001</v>
      </c>
      <c r="DR15" s="342">
        <v>3272.2526165500003</v>
      </c>
      <c r="DS15" s="344">
        <v>72.082138549999996</v>
      </c>
      <c r="DT15" s="51">
        <v>3.2439999999999886E-2</v>
      </c>
      <c r="DU15" s="204">
        <v>6.3678023238990409E-3</v>
      </c>
      <c r="DV15" s="46" t="s">
        <v>76</v>
      </c>
      <c r="DW15" s="46" t="s">
        <v>648</v>
      </c>
      <c r="DX15" s="46">
        <v>2</v>
      </c>
      <c r="DY15" s="46" t="s">
        <v>77</v>
      </c>
      <c r="DZ15" s="118" t="s">
        <v>77</v>
      </c>
      <c r="EA15" s="118" t="s">
        <v>77</v>
      </c>
      <c r="EB15" s="118" t="s">
        <v>77</v>
      </c>
      <c r="EC15" s="118" t="s">
        <v>93</v>
      </c>
      <c r="ED15" s="118" t="s">
        <v>93</v>
      </c>
      <c r="EE15" s="118" t="s">
        <v>77</v>
      </c>
      <c r="EF15" s="118" t="s">
        <v>76</v>
      </c>
      <c r="EG15" s="118" t="s">
        <v>76</v>
      </c>
      <c r="EH15" s="118" t="s">
        <v>76</v>
      </c>
      <c r="EI15" s="118" t="s">
        <v>117</v>
      </c>
      <c r="EJ15" s="118" t="s">
        <v>93</v>
      </c>
      <c r="EK15" s="118" t="s">
        <v>77</v>
      </c>
      <c r="EL15" s="118">
        <v>0</v>
      </c>
      <c r="EM15" s="118">
        <v>2</v>
      </c>
      <c r="EN15" s="118">
        <v>2</v>
      </c>
      <c r="EO15" s="118" t="s">
        <v>93</v>
      </c>
      <c r="EP15" s="118">
        <v>99.410000000000011</v>
      </c>
      <c r="EQ15" s="118">
        <v>2013</v>
      </c>
      <c r="ER15" s="118" t="s">
        <v>93</v>
      </c>
      <c r="ES15" s="118"/>
      <c r="ET15" s="120">
        <v>1.03007845</v>
      </c>
      <c r="EU15" s="120">
        <v>3.4957035024943202</v>
      </c>
      <c r="EV15" s="120">
        <v>71.059235354492401</v>
      </c>
      <c r="EW15" s="120">
        <v>956.64630650355195</v>
      </c>
      <c r="EX15" s="120" t="s">
        <v>340</v>
      </c>
      <c r="EY15" s="165" t="s">
        <v>341</v>
      </c>
      <c r="EZ15" s="205"/>
      <c r="FA15" s="205"/>
      <c r="FB15" s="205"/>
      <c r="FC15" s="205"/>
      <c r="FD15" s="205"/>
      <c r="FE15" s="205"/>
      <c r="FF15" s="205"/>
      <c r="FG15" s="205"/>
      <c r="FH15" s="205"/>
      <c r="FI15" s="205"/>
      <c r="FJ15" s="205"/>
    </row>
    <row r="16" spans="1:166" s="11" customFormat="1" x14ac:dyDescent="0.25">
      <c r="A16" s="36" t="s">
        <v>111</v>
      </c>
      <c r="B16" s="37" t="s">
        <v>99</v>
      </c>
      <c r="C16" s="37" t="s">
        <v>99</v>
      </c>
      <c r="D16" s="37" t="s">
        <v>100</v>
      </c>
      <c r="E16" s="37" t="s">
        <v>89</v>
      </c>
      <c r="F16" s="38"/>
      <c r="G16" s="55">
        <v>388.01900000000001</v>
      </c>
      <c r="H16" s="280">
        <v>5800</v>
      </c>
      <c r="I16" s="194">
        <v>40</v>
      </c>
      <c r="J16" s="194" t="s">
        <v>92</v>
      </c>
      <c r="K16" s="194">
        <v>14</v>
      </c>
      <c r="L16" s="195">
        <v>8.6999999999999993</v>
      </c>
      <c r="M16" s="194">
        <v>6.9</v>
      </c>
      <c r="N16" s="194"/>
      <c r="O16" s="27">
        <v>0.50714285714285712</v>
      </c>
      <c r="P16" s="395">
        <v>0.20689655172413782</v>
      </c>
      <c r="Q16" s="28">
        <v>2.8301436720481794</v>
      </c>
      <c r="R16" s="28">
        <v>4.7573430395472069</v>
      </c>
      <c r="S16" s="28">
        <v>1.5453440937154945</v>
      </c>
      <c r="T16" s="193">
        <v>60</v>
      </c>
      <c r="U16" s="192">
        <v>10.3</v>
      </c>
      <c r="V16" s="193" t="s">
        <v>93</v>
      </c>
      <c r="W16" s="193">
        <v>10.9</v>
      </c>
      <c r="X16" s="192">
        <v>0.4</v>
      </c>
      <c r="Y16" s="193">
        <v>10</v>
      </c>
      <c r="Z16" s="193">
        <v>1.7000000000000002</v>
      </c>
      <c r="AA16" s="115">
        <v>2.5</v>
      </c>
      <c r="AB16" s="116" t="s">
        <v>335</v>
      </c>
      <c r="AC16" s="176"/>
      <c r="AD16" s="196">
        <v>30</v>
      </c>
      <c r="AE16" s="396">
        <v>9.6</v>
      </c>
      <c r="AF16" s="396">
        <v>7.1</v>
      </c>
      <c r="AG16" s="396">
        <v>5.2</v>
      </c>
      <c r="AH16" s="180">
        <v>0.4910979910553035</v>
      </c>
      <c r="AI16" s="180">
        <v>0.29818454943484718</v>
      </c>
      <c r="AJ16" s="181">
        <v>2.4524178915456352</v>
      </c>
      <c r="AK16" s="181">
        <v>3.0166831442652078</v>
      </c>
      <c r="AL16" s="181">
        <v>2.0762410563992537</v>
      </c>
      <c r="AM16" s="194">
        <v>70</v>
      </c>
      <c r="AN16" s="194">
        <v>23.5</v>
      </c>
      <c r="AO16" s="194">
        <v>15.7</v>
      </c>
      <c r="AP16" s="194">
        <v>12.1</v>
      </c>
      <c r="AQ16" s="27">
        <v>0.48510638297872344</v>
      </c>
      <c r="AR16" s="27">
        <v>0.22929936305732482</v>
      </c>
      <c r="AS16" s="29">
        <v>2.6551798741896717</v>
      </c>
      <c r="AT16" s="182">
        <v>4.0333970879585097</v>
      </c>
      <c r="AU16" s="183">
        <v>1.7363683983437794</v>
      </c>
      <c r="AV16" s="395">
        <v>0.57599999999999996</v>
      </c>
      <c r="AW16" s="395">
        <v>0.5714285714285714</v>
      </c>
      <c r="AX16" s="197">
        <v>5</v>
      </c>
      <c r="AY16" s="197">
        <v>45.747106628254201</v>
      </c>
      <c r="AZ16" s="197">
        <v>60.945539050655597</v>
      </c>
      <c r="BA16" s="47">
        <v>80.014105317156805</v>
      </c>
      <c r="BB16" s="286">
        <v>-0.74905280824336795</v>
      </c>
      <c r="BC16" s="286">
        <v>-0.31287878593791985</v>
      </c>
      <c r="BD16" s="198">
        <v>-1.8148151510457307</v>
      </c>
      <c r="BE16" s="198">
        <v>-2.236297555892353</v>
      </c>
      <c r="BF16" s="359">
        <v>6.5</v>
      </c>
      <c r="BG16" s="359">
        <v>49.4</v>
      </c>
      <c r="BH16" s="359">
        <v>12.7</v>
      </c>
      <c r="BI16" s="360">
        <v>6.9</v>
      </c>
      <c r="BJ16" s="359">
        <v>6.8</v>
      </c>
      <c r="BK16" s="359">
        <v>17.8</v>
      </c>
      <c r="BL16" s="359">
        <v>0</v>
      </c>
      <c r="BM16" s="200">
        <v>9.5</v>
      </c>
      <c r="BN16" s="188">
        <v>83</v>
      </c>
      <c r="BO16" s="232">
        <v>550</v>
      </c>
      <c r="BP16" s="233"/>
      <c r="BQ16" s="84">
        <v>30</v>
      </c>
      <c r="BR16" s="84">
        <v>320</v>
      </c>
      <c r="BS16" s="84">
        <v>260</v>
      </c>
      <c r="BT16" s="240">
        <v>20</v>
      </c>
      <c r="BU16" s="358">
        <v>28.2</v>
      </c>
      <c r="BV16" s="347">
        <v>44.6</v>
      </c>
      <c r="BW16" s="347">
        <v>98</v>
      </c>
      <c r="BX16" s="347">
        <v>85</v>
      </c>
      <c r="BY16" s="347">
        <v>98</v>
      </c>
      <c r="BZ16" s="347" t="s">
        <v>74</v>
      </c>
      <c r="CA16" s="347" t="s">
        <v>74</v>
      </c>
      <c r="CB16" s="332"/>
      <c r="CC16" s="332"/>
      <c r="CD16" s="42">
        <v>11.6</v>
      </c>
      <c r="CE16" s="363" t="s">
        <v>74</v>
      </c>
      <c r="CF16" s="363" t="s">
        <v>74</v>
      </c>
      <c r="CG16" s="347" t="s">
        <v>74</v>
      </c>
      <c r="CH16" s="347" t="s">
        <v>74</v>
      </c>
      <c r="CI16" s="365" t="s">
        <v>74</v>
      </c>
      <c r="CJ16" s="365">
        <v>96</v>
      </c>
      <c r="CK16" s="365">
        <v>96</v>
      </c>
      <c r="CL16" s="365">
        <v>92</v>
      </c>
      <c r="CM16" s="365">
        <v>96</v>
      </c>
      <c r="CN16" s="365">
        <v>96</v>
      </c>
      <c r="CO16" s="365">
        <v>0</v>
      </c>
      <c r="CP16" s="365">
        <v>96</v>
      </c>
      <c r="CQ16" s="365">
        <v>99</v>
      </c>
      <c r="CR16" s="365" t="s">
        <v>74</v>
      </c>
      <c r="CS16" s="365" t="s">
        <v>74</v>
      </c>
      <c r="CT16" s="345" t="s">
        <v>74</v>
      </c>
      <c r="CU16" s="46">
        <v>99</v>
      </c>
      <c r="CV16" s="46">
        <v>7</v>
      </c>
      <c r="CW16" s="46">
        <v>6039</v>
      </c>
      <c r="CX16" s="51">
        <v>2.0710000000000002</v>
      </c>
      <c r="CY16" s="51">
        <v>1.86</v>
      </c>
      <c r="CZ16" s="201">
        <v>0.71636729792224807</v>
      </c>
      <c r="DA16" s="346" t="s">
        <v>74</v>
      </c>
      <c r="DB16" s="346">
        <v>39.5</v>
      </c>
      <c r="DC16" s="347" t="s">
        <v>74</v>
      </c>
      <c r="DD16" s="335" t="s">
        <v>74</v>
      </c>
      <c r="DE16" s="349">
        <v>20980</v>
      </c>
      <c r="DF16" s="332">
        <v>69.58</v>
      </c>
      <c r="DG16" s="332" t="s">
        <v>599</v>
      </c>
      <c r="DH16" s="332">
        <v>28.18</v>
      </c>
      <c r="DI16" s="332" t="s">
        <v>599</v>
      </c>
      <c r="DJ16" s="332">
        <v>41.4</v>
      </c>
      <c r="DK16" s="332" t="s">
        <v>599</v>
      </c>
      <c r="DL16" s="332"/>
      <c r="DM16" s="337"/>
      <c r="DN16" s="341">
        <v>302.18</v>
      </c>
      <c r="DO16" s="342">
        <v>788.87049868000008</v>
      </c>
      <c r="DP16" s="342">
        <v>14.763756930000005</v>
      </c>
      <c r="DQ16" s="342">
        <v>658.91396435999991</v>
      </c>
      <c r="DR16" s="342">
        <v>192.57070142999996</v>
      </c>
      <c r="DS16" s="344">
        <v>29.225469759999999</v>
      </c>
      <c r="DT16" s="51"/>
      <c r="DU16" s="204"/>
      <c r="DV16" s="46"/>
      <c r="DW16" s="46"/>
      <c r="DX16" s="46"/>
      <c r="DY16" s="46"/>
      <c r="DZ16" s="118"/>
      <c r="EA16" s="118"/>
      <c r="EB16" s="118"/>
      <c r="EC16" s="118"/>
      <c r="ED16" s="118"/>
      <c r="EE16" s="118"/>
      <c r="EF16" s="118"/>
      <c r="EG16" s="118"/>
      <c r="EH16" s="118"/>
      <c r="EI16" s="118"/>
      <c r="EJ16" s="118"/>
      <c r="EK16" s="118"/>
      <c r="EL16" s="118"/>
      <c r="EM16" s="118"/>
      <c r="EN16" s="118"/>
      <c r="EO16" s="118"/>
      <c r="EP16" s="118"/>
      <c r="EQ16" s="118"/>
      <c r="ER16" s="118"/>
      <c r="ES16" s="118"/>
      <c r="ET16" s="120"/>
      <c r="EU16" s="120"/>
      <c r="EV16" s="120"/>
      <c r="EW16" s="120"/>
      <c r="EX16" s="120"/>
      <c r="EY16" s="165"/>
      <c r="EZ16" s="205"/>
      <c r="FA16" s="205"/>
      <c r="FB16" s="205"/>
      <c r="FC16" s="205"/>
      <c r="FD16" s="205"/>
      <c r="FE16" s="205"/>
      <c r="FF16" s="205"/>
      <c r="FG16" s="205"/>
      <c r="FH16" s="205"/>
      <c r="FI16" s="205"/>
      <c r="FJ16" s="205"/>
    </row>
    <row r="17" spans="1:166" s="35" customFormat="1" x14ac:dyDescent="0.25">
      <c r="A17" s="36" t="s">
        <v>112</v>
      </c>
      <c r="B17" s="37" t="s">
        <v>113</v>
      </c>
      <c r="C17" s="37" t="s">
        <v>85</v>
      </c>
      <c r="D17" s="37" t="s">
        <v>70</v>
      </c>
      <c r="E17" s="37" t="s">
        <v>89</v>
      </c>
      <c r="F17" s="38"/>
      <c r="G17" s="55">
        <v>1377.2370000000001</v>
      </c>
      <c r="H17" s="280">
        <v>19700</v>
      </c>
      <c r="I17" s="194">
        <v>20</v>
      </c>
      <c r="J17" s="194">
        <v>1</v>
      </c>
      <c r="K17" s="194">
        <v>15.2</v>
      </c>
      <c r="L17" s="195">
        <v>4.7</v>
      </c>
      <c r="M17" s="194">
        <v>1.1000000000000001</v>
      </c>
      <c r="N17" s="194">
        <v>3</v>
      </c>
      <c r="O17" s="27">
        <v>0.92763157894736847</v>
      </c>
      <c r="P17" s="395">
        <v>0.76595744680851063</v>
      </c>
      <c r="Q17" s="28">
        <v>10.503940992191623</v>
      </c>
      <c r="R17" s="28">
        <v>11.737329191362178</v>
      </c>
      <c r="S17" s="28">
        <v>9.6816821927445869</v>
      </c>
      <c r="T17" s="193">
        <v>120</v>
      </c>
      <c r="U17" s="192">
        <v>5.5</v>
      </c>
      <c r="V17" s="193">
        <v>45</v>
      </c>
      <c r="W17" s="193">
        <v>9.5</v>
      </c>
      <c r="X17" s="192">
        <v>3.5</v>
      </c>
      <c r="Y17" s="193">
        <v>50</v>
      </c>
      <c r="Z17" s="193">
        <v>2.3000000000000003</v>
      </c>
      <c r="AA17" s="115">
        <v>0.7</v>
      </c>
      <c r="AB17" s="116" t="s">
        <v>335</v>
      </c>
      <c r="AC17" s="176"/>
      <c r="AD17" s="196">
        <v>110</v>
      </c>
      <c r="AE17" s="396">
        <v>7.9</v>
      </c>
      <c r="AF17" s="396">
        <v>7.9</v>
      </c>
      <c r="AG17" s="396">
        <v>5.0999999999999996</v>
      </c>
      <c r="AH17" s="180">
        <v>0.3163327089804146</v>
      </c>
      <c r="AI17" s="180">
        <v>0.37592509273069302</v>
      </c>
      <c r="AJ17" s="181">
        <v>1.7504888789707838</v>
      </c>
      <c r="AK17" s="181">
        <v>0</v>
      </c>
      <c r="AL17" s="181">
        <v>2.9174814649513059</v>
      </c>
      <c r="AM17" s="194">
        <v>140</v>
      </c>
      <c r="AN17" s="194">
        <v>23</v>
      </c>
      <c r="AO17" s="194">
        <v>12.6</v>
      </c>
      <c r="AP17" s="194">
        <v>6.2</v>
      </c>
      <c r="AQ17" s="27">
        <v>0.73043478260869565</v>
      </c>
      <c r="AR17" s="27">
        <v>0.50793650793650791</v>
      </c>
      <c r="AS17" s="29">
        <v>5.2437796955124156</v>
      </c>
      <c r="AT17" s="182">
        <v>6.0179740197171743</v>
      </c>
      <c r="AU17" s="183">
        <v>4.7276501460425759</v>
      </c>
      <c r="AV17" s="395">
        <v>0.67069486404833834</v>
      </c>
      <c r="AW17" s="395">
        <v>0.17777777777777778</v>
      </c>
      <c r="AX17" s="197" t="s">
        <v>91</v>
      </c>
      <c r="AY17" s="197">
        <v>25.806465793626899</v>
      </c>
      <c r="AZ17" s="197">
        <v>21.446423910606601</v>
      </c>
      <c r="BA17" s="47">
        <v>15.181190781248301</v>
      </c>
      <c r="BB17" s="286">
        <v>0.41172918048323337</v>
      </c>
      <c r="BC17" s="286">
        <v>0.29213416444033591</v>
      </c>
      <c r="BD17" s="198">
        <v>2.3033380069498532</v>
      </c>
      <c r="BE17" s="198">
        <v>2.1222714388290469</v>
      </c>
      <c r="BF17" s="359">
        <v>0.8</v>
      </c>
      <c r="BG17" s="359">
        <v>38.700000000000003</v>
      </c>
      <c r="BH17" s="359">
        <v>2.8</v>
      </c>
      <c r="BI17" s="360">
        <v>3.3</v>
      </c>
      <c r="BJ17" s="359">
        <v>8.9</v>
      </c>
      <c r="BK17" s="359">
        <v>45.5</v>
      </c>
      <c r="BL17" s="359">
        <v>0</v>
      </c>
      <c r="BM17" s="200">
        <v>14</v>
      </c>
      <c r="BN17" s="188">
        <v>162</v>
      </c>
      <c r="BO17" s="232">
        <v>2760</v>
      </c>
      <c r="BP17" s="233">
        <v>18</v>
      </c>
      <c r="BQ17" s="84">
        <v>150</v>
      </c>
      <c r="BR17" s="84">
        <v>1600</v>
      </c>
      <c r="BS17" s="84">
        <v>1300</v>
      </c>
      <c r="BT17" s="240">
        <v>30</v>
      </c>
      <c r="BU17" s="358">
        <v>21.9</v>
      </c>
      <c r="BV17" s="347" t="s">
        <v>74</v>
      </c>
      <c r="BW17" s="347">
        <v>100</v>
      </c>
      <c r="BX17" s="347">
        <v>100</v>
      </c>
      <c r="BY17" s="347">
        <v>99.8</v>
      </c>
      <c r="BZ17" s="347" t="s">
        <v>74</v>
      </c>
      <c r="CA17" s="347" t="s">
        <v>74</v>
      </c>
      <c r="CB17" s="332"/>
      <c r="CC17" s="332"/>
      <c r="CD17" s="42">
        <v>9.9</v>
      </c>
      <c r="CE17" s="363" t="s">
        <v>74</v>
      </c>
      <c r="CF17" s="363">
        <v>33.799999999999997</v>
      </c>
      <c r="CG17" s="347" t="s">
        <v>74</v>
      </c>
      <c r="CH17" s="347" t="s">
        <v>74</v>
      </c>
      <c r="CI17" s="365" t="s">
        <v>74</v>
      </c>
      <c r="CJ17" s="365">
        <v>99</v>
      </c>
      <c r="CK17" s="365">
        <v>99</v>
      </c>
      <c r="CL17" s="365">
        <v>99</v>
      </c>
      <c r="CM17" s="365">
        <v>99</v>
      </c>
      <c r="CN17" s="365">
        <v>99</v>
      </c>
      <c r="CO17" s="365">
        <v>97</v>
      </c>
      <c r="CP17" s="365">
        <v>98</v>
      </c>
      <c r="CQ17" s="365">
        <v>98</v>
      </c>
      <c r="CR17" s="365" t="s">
        <v>74</v>
      </c>
      <c r="CS17" s="365" t="s">
        <v>74</v>
      </c>
      <c r="CT17" s="345" t="s">
        <v>74</v>
      </c>
      <c r="CU17" s="46">
        <v>99</v>
      </c>
      <c r="CV17" s="46">
        <v>7</v>
      </c>
      <c r="CW17" s="46">
        <v>20295</v>
      </c>
      <c r="CX17" s="51">
        <v>2.7650000000000001</v>
      </c>
      <c r="CY17" s="51">
        <v>2.04</v>
      </c>
      <c r="CZ17" s="201">
        <v>2.0272721807878207</v>
      </c>
      <c r="DA17" s="346" t="s">
        <v>74</v>
      </c>
      <c r="DB17" s="346">
        <v>14.5</v>
      </c>
      <c r="DC17" s="347">
        <v>95.29056919090489</v>
      </c>
      <c r="DD17" s="335" t="s">
        <v>74</v>
      </c>
      <c r="DE17" s="349">
        <v>21060</v>
      </c>
      <c r="DF17" s="332">
        <v>32.86</v>
      </c>
      <c r="DG17" s="332">
        <v>2012</v>
      </c>
      <c r="DH17" s="332">
        <v>9.15</v>
      </c>
      <c r="DI17" s="332">
        <v>2012</v>
      </c>
      <c r="DJ17" s="332">
        <v>23.71</v>
      </c>
      <c r="DK17" s="332">
        <v>2012</v>
      </c>
      <c r="DL17" s="332"/>
      <c r="DM17" s="337"/>
      <c r="DN17" s="341">
        <v>1070.6615478599999</v>
      </c>
      <c r="DO17" s="342">
        <v>786.13551933999986</v>
      </c>
      <c r="DP17" s="342">
        <v>10.46992799</v>
      </c>
      <c r="DQ17" s="342">
        <v>1692.6667702799998</v>
      </c>
      <c r="DR17" s="342">
        <v>395.04273085000011</v>
      </c>
      <c r="DS17" s="344">
        <v>23.338482080000002</v>
      </c>
      <c r="DT17" s="51"/>
      <c r="DU17" s="204"/>
      <c r="DV17" s="46"/>
      <c r="DW17" s="46"/>
      <c r="DX17" s="46"/>
      <c r="DY17" s="46"/>
      <c r="DZ17" s="118"/>
      <c r="EA17" s="118"/>
      <c r="EB17" s="118"/>
      <c r="EC17" s="118"/>
      <c r="ED17" s="118"/>
      <c r="EE17" s="118"/>
      <c r="EF17" s="118"/>
      <c r="EG17" s="118"/>
      <c r="EH17" s="118"/>
      <c r="EI17" s="118"/>
      <c r="EJ17" s="118"/>
      <c r="EK17" s="118"/>
      <c r="EL17" s="118"/>
      <c r="EM17" s="118"/>
      <c r="EN17" s="118"/>
      <c r="EO17" s="118"/>
      <c r="EP17" s="118"/>
      <c r="EQ17" s="118"/>
      <c r="ER17" s="118"/>
      <c r="ES17" s="118"/>
      <c r="ET17" s="120"/>
      <c r="EU17" s="120"/>
      <c r="EV17" s="120"/>
      <c r="EW17" s="120"/>
      <c r="EX17" s="120"/>
      <c r="EY17" s="165"/>
      <c r="EZ17" s="207"/>
      <c r="FA17" s="207"/>
      <c r="FB17" s="207"/>
      <c r="FC17" s="207"/>
      <c r="FD17" s="207"/>
      <c r="FE17" s="207"/>
      <c r="FF17" s="207"/>
      <c r="FG17" s="207"/>
      <c r="FH17" s="207"/>
      <c r="FI17" s="207"/>
      <c r="FJ17" s="207"/>
    </row>
    <row r="18" spans="1:166" s="11" customFormat="1" x14ac:dyDescent="0.25">
      <c r="A18" s="36" t="s">
        <v>114</v>
      </c>
      <c r="B18" s="24" t="s">
        <v>68</v>
      </c>
      <c r="C18" s="24" t="s">
        <v>69</v>
      </c>
      <c r="D18" s="24" t="s">
        <v>115</v>
      </c>
      <c r="E18" s="24" t="s">
        <v>71</v>
      </c>
      <c r="F18" s="25" t="s">
        <v>72</v>
      </c>
      <c r="G18" s="173">
        <v>160995.64199999999</v>
      </c>
      <c r="H18" s="280">
        <v>3134400</v>
      </c>
      <c r="I18" s="177">
        <v>74380</v>
      </c>
      <c r="J18" s="177">
        <v>157</v>
      </c>
      <c r="K18" s="177">
        <v>63.4</v>
      </c>
      <c r="L18" s="178">
        <v>42.6</v>
      </c>
      <c r="M18" s="177">
        <v>23.3</v>
      </c>
      <c r="N18" s="177">
        <v>126</v>
      </c>
      <c r="O18" s="27">
        <v>0.63249211356466872</v>
      </c>
      <c r="P18" s="395">
        <v>0.45305164319248825</v>
      </c>
      <c r="Q18" s="28">
        <v>4.0040420034861013</v>
      </c>
      <c r="R18" s="28">
        <v>3.9760960816785547</v>
      </c>
      <c r="S18" s="28">
        <v>4.0226726180244654</v>
      </c>
      <c r="T18" s="175">
        <v>83060</v>
      </c>
      <c r="U18" s="174">
        <v>25.400000000000002</v>
      </c>
      <c r="V18" s="175">
        <v>142</v>
      </c>
      <c r="W18" s="175">
        <v>42.300000000000004</v>
      </c>
      <c r="X18" s="174">
        <v>3.4000000000000004</v>
      </c>
      <c r="Y18" s="175">
        <v>49260</v>
      </c>
      <c r="Z18" s="175">
        <v>15</v>
      </c>
      <c r="AA18" s="113">
        <v>8.6999999999999993</v>
      </c>
      <c r="AB18" s="114">
        <v>27700</v>
      </c>
      <c r="AC18" s="176">
        <v>0.2138996138996139</v>
      </c>
      <c r="AD18" s="179">
        <v>44900</v>
      </c>
      <c r="AE18" s="396">
        <v>85.7</v>
      </c>
      <c r="AF18" s="396">
        <v>47.4</v>
      </c>
      <c r="AG18" s="396">
        <v>14.6</v>
      </c>
      <c r="AH18" s="180">
        <v>0.82314606230832388</v>
      </c>
      <c r="AI18" s="180">
        <v>0.68599193631157729</v>
      </c>
      <c r="AJ18" s="181">
        <v>7.0793251875577736</v>
      </c>
      <c r="AK18" s="181">
        <v>5.9223059690270325</v>
      </c>
      <c r="AL18" s="181">
        <v>7.850671333244934</v>
      </c>
      <c r="AM18" s="177">
        <v>119300</v>
      </c>
      <c r="AN18" s="177">
        <v>143.69999999999999</v>
      </c>
      <c r="AO18" s="177">
        <v>88</v>
      </c>
      <c r="AP18" s="177">
        <v>37.6</v>
      </c>
      <c r="AQ18" s="27">
        <v>0.73834377174669452</v>
      </c>
      <c r="AR18" s="27">
        <v>0.57272727272727275</v>
      </c>
      <c r="AS18" s="29">
        <v>5.3628949707565212</v>
      </c>
      <c r="AT18" s="182">
        <v>4.903909786067727</v>
      </c>
      <c r="AU18" s="183">
        <v>5.668885093882384</v>
      </c>
      <c r="AV18" s="395">
        <v>0.4433012943836751</v>
      </c>
      <c r="AW18" s="395">
        <v>0.62331763404455021</v>
      </c>
      <c r="AX18" s="185">
        <v>5500</v>
      </c>
      <c r="AY18" s="185">
        <v>569.22376006334298</v>
      </c>
      <c r="AZ18" s="185">
        <v>398.813047134025</v>
      </c>
      <c r="BA18" s="34">
        <v>176.137551188271</v>
      </c>
      <c r="BB18" s="285">
        <v>0.69056535663818652</v>
      </c>
      <c r="BC18" s="285">
        <v>0.5583455645344565</v>
      </c>
      <c r="BD18" s="186">
        <v>5.4481834859930149</v>
      </c>
      <c r="BE18" s="186">
        <v>4.692033510464368</v>
      </c>
      <c r="BF18" s="359">
        <v>5.9</v>
      </c>
      <c r="BG18" s="359">
        <v>29.7</v>
      </c>
      <c r="BH18" s="359">
        <v>22.9</v>
      </c>
      <c r="BI18" s="360">
        <v>20.5</v>
      </c>
      <c r="BJ18" s="359">
        <v>7.6</v>
      </c>
      <c r="BK18" s="359">
        <v>12.7</v>
      </c>
      <c r="BL18" s="359">
        <v>0.7</v>
      </c>
      <c r="BM18" s="187">
        <v>14</v>
      </c>
      <c r="BN18" s="188">
        <v>163</v>
      </c>
      <c r="BO18" s="232">
        <v>438800</v>
      </c>
      <c r="BP18" s="233">
        <v>156</v>
      </c>
      <c r="BQ18" s="84">
        <v>22800</v>
      </c>
      <c r="BR18" s="84">
        <v>237100</v>
      </c>
      <c r="BS18" s="84">
        <v>198400</v>
      </c>
      <c r="BT18" s="240">
        <v>23600</v>
      </c>
      <c r="BU18" s="358">
        <v>19.8</v>
      </c>
      <c r="BV18" s="347">
        <v>62.4</v>
      </c>
      <c r="BW18" s="347">
        <v>63.9</v>
      </c>
      <c r="BX18" s="347">
        <v>31.2</v>
      </c>
      <c r="BY18" s="347">
        <v>42.1</v>
      </c>
      <c r="BZ18" s="347">
        <v>37.4</v>
      </c>
      <c r="CA18" s="347">
        <v>22.9</v>
      </c>
      <c r="CB18" s="332">
        <v>47.9</v>
      </c>
      <c r="CC18" s="332" t="s">
        <v>619</v>
      </c>
      <c r="CD18" s="42">
        <v>22</v>
      </c>
      <c r="CE18" s="363">
        <v>57.4</v>
      </c>
      <c r="CF18" s="363">
        <v>55.3</v>
      </c>
      <c r="CG18" s="347">
        <v>31.5</v>
      </c>
      <c r="CH18" s="347">
        <v>33.9</v>
      </c>
      <c r="CI18" s="365">
        <v>99</v>
      </c>
      <c r="CJ18" s="365">
        <v>95</v>
      </c>
      <c r="CK18" s="365">
        <v>95</v>
      </c>
      <c r="CL18" s="365">
        <v>89</v>
      </c>
      <c r="CM18" s="365">
        <v>95</v>
      </c>
      <c r="CN18" s="365">
        <v>95</v>
      </c>
      <c r="CO18" s="365">
        <v>0</v>
      </c>
      <c r="CP18" s="365">
        <v>0</v>
      </c>
      <c r="CQ18" s="365">
        <v>96</v>
      </c>
      <c r="CR18" s="365">
        <v>42</v>
      </c>
      <c r="CS18" s="365">
        <v>77</v>
      </c>
      <c r="CT18" s="345">
        <v>37</v>
      </c>
      <c r="CU18" s="46">
        <v>9</v>
      </c>
      <c r="CV18" s="46">
        <v>174</v>
      </c>
      <c r="CW18" s="46">
        <v>279972</v>
      </c>
      <c r="CX18" s="51">
        <v>3.169</v>
      </c>
      <c r="CY18" s="51">
        <v>2.14</v>
      </c>
      <c r="CZ18" s="201">
        <v>2.6174016778334903</v>
      </c>
      <c r="DA18" s="346">
        <v>24.4</v>
      </c>
      <c r="DB18" s="346">
        <v>83</v>
      </c>
      <c r="DC18" s="347">
        <v>89.01400000000001</v>
      </c>
      <c r="DD18" s="335" t="s">
        <v>75</v>
      </c>
      <c r="DE18" s="349">
        <v>1080</v>
      </c>
      <c r="DF18" s="332">
        <v>5.74</v>
      </c>
      <c r="DG18" s="333" t="s">
        <v>592</v>
      </c>
      <c r="DH18" s="333">
        <v>3.5599999999999996</v>
      </c>
      <c r="DI18" s="333" t="s">
        <v>592</v>
      </c>
      <c r="DJ18" s="333">
        <v>2.1800000000000002</v>
      </c>
      <c r="DK18" s="333" t="s">
        <v>592</v>
      </c>
      <c r="DL18" s="333">
        <v>3.3400000000000003</v>
      </c>
      <c r="DM18" s="336" t="s">
        <v>592</v>
      </c>
      <c r="DN18" s="341">
        <v>1368.5258908400001</v>
      </c>
      <c r="DO18" s="342">
        <v>8.60288714</v>
      </c>
      <c r="DP18" s="342">
        <v>5.6550540500000013</v>
      </c>
      <c r="DQ18" s="342">
        <v>4904.9117100100002</v>
      </c>
      <c r="DR18" s="342">
        <v>3285.1074455600001</v>
      </c>
      <c r="DS18" s="344">
        <v>66.975873160000006</v>
      </c>
      <c r="DT18" s="189">
        <v>18.400520784492272</v>
      </c>
      <c r="DU18" s="190">
        <v>0.13592565627722109</v>
      </c>
      <c r="DV18" s="33" t="s">
        <v>93</v>
      </c>
      <c r="DW18" s="33">
        <v>1</v>
      </c>
      <c r="DX18" s="33">
        <v>6</v>
      </c>
      <c r="DY18" s="33" t="s">
        <v>76</v>
      </c>
      <c r="DZ18" s="33" t="s">
        <v>76</v>
      </c>
      <c r="EA18" s="33" t="s">
        <v>77</v>
      </c>
      <c r="EB18" s="33" t="s">
        <v>77</v>
      </c>
      <c r="EC18" s="33" t="s">
        <v>77</v>
      </c>
      <c r="ED18" s="33" t="s">
        <v>117</v>
      </c>
      <c r="EE18" s="33" t="s">
        <v>77</v>
      </c>
      <c r="EF18" s="121" t="s">
        <v>77</v>
      </c>
      <c r="EG18" s="33" t="s">
        <v>117</v>
      </c>
      <c r="EH18" s="33" t="s">
        <v>117</v>
      </c>
      <c r="EI18" s="33" t="s">
        <v>117</v>
      </c>
      <c r="EJ18" s="33" t="s">
        <v>117</v>
      </c>
      <c r="EK18" s="33" t="s">
        <v>77</v>
      </c>
      <c r="EL18" s="33">
        <v>2</v>
      </c>
      <c r="EM18" s="33">
        <v>3</v>
      </c>
      <c r="EN18" s="33">
        <v>2</v>
      </c>
      <c r="EO18" s="33">
        <v>3</v>
      </c>
      <c r="EP18" s="33">
        <v>5.7399999999999993</v>
      </c>
      <c r="EQ18" s="33">
        <v>2011</v>
      </c>
      <c r="ER18" s="33">
        <v>1.84</v>
      </c>
      <c r="ES18" s="33">
        <v>2012</v>
      </c>
      <c r="ET18" s="52"/>
      <c r="EU18" s="52">
        <v>7.8391543709297604</v>
      </c>
      <c r="EV18" s="52">
        <v>60.228756892482501</v>
      </c>
      <c r="EW18" s="52">
        <v>95.326736904153506</v>
      </c>
      <c r="EX18" s="52" t="s">
        <v>342</v>
      </c>
      <c r="EY18" s="164" t="s">
        <v>343</v>
      </c>
      <c r="EZ18" s="205"/>
      <c r="FA18" s="205"/>
      <c r="FB18" s="205"/>
      <c r="FC18" s="205"/>
      <c r="FD18" s="205"/>
      <c r="FE18" s="205"/>
      <c r="FF18" s="205"/>
      <c r="FG18" s="205"/>
      <c r="FH18" s="205"/>
      <c r="FI18" s="205"/>
      <c r="FJ18" s="205"/>
    </row>
    <row r="19" spans="1:166" s="49" customFormat="1" x14ac:dyDescent="0.25">
      <c r="A19" s="36" t="s">
        <v>118</v>
      </c>
      <c r="B19" s="37" t="s">
        <v>99</v>
      </c>
      <c r="C19" s="37" t="s">
        <v>99</v>
      </c>
      <c r="D19" s="37" t="s">
        <v>100</v>
      </c>
      <c r="E19" s="37" t="s">
        <v>89</v>
      </c>
      <c r="F19" s="38"/>
      <c r="G19" s="55">
        <v>284.21499999999997</v>
      </c>
      <c r="H19" s="280">
        <v>3400</v>
      </c>
      <c r="I19" s="194">
        <v>30</v>
      </c>
      <c r="J19" s="194" t="s">
        <v>93</v>
      </c>
      <c r="K19" s="194">
        <v>11.6</v>
      </c>
      <c r="L19" s="195">
        <v>8.6999999999999993</v>
      </c>
      <c r="M19" s="194">
        <v>8</v>
      </c>
      <c r="N19" s="194"/>
      <c r="O19" s="27">
        <v>0.31034482758620685</v>
      </c>
      <c r="P19" s="395">
        <v>8.0459770114942458E-2</v>
      </c>
      <c r="Q19" s="28">
        <v>1.4862542257299318</v>
      </c>
      <c r="R19" s="28">
        <v>2.8768207245178088</v>
      </c>
      <c r="S19" s="28">
        <v>0.55920989320468006</v>
      </c>
      <c r="T19" s="193">
        <v>30</v>
      </c>
      <c r="U19" s="192">
        <v>8.5</v>
      </c>
      <c r="V19" s="193" t="s">
        <v>93</v>
      </c>
      <c r="W19" s="193">
        <v>9</v>
      </c>
      <c r="X19" s="192">
        <v>0.4</v>
      </c>
      <c r="Y19" s="193" t="s">
        <v>91</v>
      </c>
      <c r="Z19" s="193">
        <v>1.4000000000000001</v>
      </c>
      <c r="AA19" s="115">
        <v>2.9</v>
      </c>
      <c r="AB19" s="116" t="s">
        <v>335</v>
      </c>
      <c r="AC19" s="176"/>
      <c r="AD19" s="196">
        <v>15</v>
      </c>
      <c r="AE19" s="396">
        <v>6.4</v>
      </c>
      <c r="AF19" s="396">
        <v>7.7</v>
      </c>
      <c r="AG19" s="396">
        <v>5</v>
      </c>
      <c r="AH19" s="180">
        <v>0.23303634178965751</v>
      </c>
      <c r="AI19" s="180">
        <v>0.37424740010946911</v>
      </c>
      <c r="AJ19" s="181">
        <v>0.98744031172610314</v>
      </c>
      <c r="AK19" s="181">
        <v>-1.8492233849401198</v>
      </c>
      <c r="AL19" s="181">
        <v>2.8785494428369187</v>
      </c>
      <c r="AM19" s="194">
        <v>40</v>
      </c>
      <c r="AN19" s="194">
        <v>17.899999999999999</v>
      </c>
      <c r="AO19" s="194">
        <v>16.3</v>
      </c>
      <c r="AP19" s="194">
        <v>13</v>
      </c>
      <c r="AQ19" s="27">
        <v>0.27374301675977647</v>
      </c>
      <c r="AR19" s="27">
        <v>0.20245398773006137</v>
      </c>
      <c r="AS19" s="29">
        <v>1.2794054215406903</v>
      </c>
      <c r="AT19" s="182">
        <v>0.93635605033992564</v>
      </c>
      <c r="AU19" s="183">
        <v>1.5081050023411999</v>
      </c>
      <c r="AV19" s="395">
        <v>0.63888888888888884</v>
      </c>
      <c r="AW19" s="395">
        <v>0.61363636363636365</v>
      </c>
      <c r="AX19" s="197" t="s">
        <v>91</v>
      </c>
      <c r="AY19" s="197">
        <v>58.124725949322197</v>
      </c>
      <c r="AZ19" s="197">
        <v>47.726942745030101</v>
      </c>
      <c r="BA19" s="47">
        <v>27.164352127645699</v>
      </c>
      <c r="BB19" s="286">
        <v>0.53265410401539337</v>
      </c>
      <c r="BC19" s="286">
        <v>0.43083821076148071</v>
      </c>
      <c r="BD19" s="198">
        <v>3.7572703044126512</v>
      </c>
      <c r="BE19" s="198">
        <v>3.0427424754089407</v>
      </c>
      <c r="BF19" s="359">
        <v>0</v>
      </c>
      <c r="BG19" s="359">
        <v>26.6</v>
      </c>
      <c r="BH19" s="359">
        <v>13</v>
      </c>
      <c r="BI19" s="360">
        <v>21.3</v>
      </c>
      <c r="BJ19" s="359">
        <v>14.2</v>
      </c>
      <c r="BK19" s="359">
        <v>24.8</v>
      </c>
      <c r="BL19" s="359">
        <v>0</v>
      </c>
      <c r="BM19" s="200">
        <v>8.9</v>
      </c>
      <c r="BN19" s="188">
        <v>72</v>
      </c>
      <c r="BO19" s="232">
        <v>300</v>
      </c>
      <c r="BP19" s="233"/>
      <c r="BQ19" s="84">
        <v>15</v>
      </c>
      <c r="BR19" s="84">
        <v>180</v>
      </c>
      <c r="BS19" s="84">
        <v>150</v>
      </c>
      <c r="BT19" s="240">
        <v>8</v>
      </c>
      <c r="BU19" s="358">
        <v>19.100000000000001</v>
      </c>
      <c r="BV19" s="347">
        <v>59.2</v>
      </c>
      <c r="BW19" s="347">
        <v>93.4</v>
      </c>
      <c r="BX19" s="347">
        <v>87.9</v>
      </c>
      <c r="BY19" s="347">
        <v>98</v>
      </c>
      <c r="BZ19" s="347">
        <v>100</v>
      </c>
      <c r="CA19" s="347">
        <v>21.3</v>
      </c>
      <c r="CB19" s="332"/>
      <c r="CC19" s="332"/>
      <c r="CD19" s="42">
        <v>11.5</v>
      </c>
      <c r="CE19" s="363">
        <v>40.299999999999997</v>
      </c>
      <c r="CF19" s="363">
        <v>19.7</v>
      </c>
      <c r="CG19" s="347">
        <v>98.4</v>
      </c>
      <c r="CH19" s="347">
        <v>96.9</v>
      </c>
      <c r="CI19" s="365" t="s">
        <v>74</v>
      </c>
      <c r="CJ19" s="365">
        <v>94</v>
      </c>
      <c r="CK19" s="365">
        <v>95</v>
      </c>
      <c r="CL19" s="365">
        <v>95</v>
      </c>
      <c r="CM19" s="365">
        <v>94</v>
      </c>
      <c r="CN19" s="365">
        <v>94</v>
      </c>
      <c r="CO19" s="365">
        <v>0</v>
      </c>
      <c r="CP19" s="365">
        <v>90</v>
      </c>
      <c r="CQ19" s="365" t="s">
        <v>74</v>
      </c>
      <c r="CR19" s="365" t="s">
        <v>74</v>
      </c>
      <c r="CS19" s="365" t="s">
        <v>74</v>
      </c>
      <c r="CT19" s="345">
        <v>98.7</v>
      </c>
      <c r="CU19" s="46">
        <v>99</v>
      </c>
      <c r="CV19" s="46">
        <v>7</v>
      </c>
      <c r="CW19" s="46">
        <v>3564</v>
      </c>
      <c r="CX19" s="51">
        <v>1.744</v>
      </c>
      <c r="CY19" s="51">
        <v>1.8</v>
      </c>
      <c r="CZ19" s="201">
        <v>-0.2107022627688736</v>
      </c>
      <c r="DA19" s="346">
        <v>6.7</v>
      </c>
      <c r="DB19" s="346">
        <v>48.9</v>
      </c>
      <c r="DC19" s="347" t="s">
        <v>74</v>
      </c>
      <c r="DD19" s="335" t="s">
        <v>74</v>
      </c>
      <c r="DE19" s="349">
        <v>15310</v>
      </c>
      <c r="DF19" s="332">
        <v>66.67</v>
      </c>
      <c r="DG19" s="332" t="s">
        <v>600</v>
      </c>
      <c r="DH19" s="332">
        <v>18.11</v>
      </c>
      <c r="DI19" s="332" t="s">
        <v>600</v>
      </c>
      <c r="DJ19" s="332">
        <v>48.56</v>
      </c>
      <c r="DK19" s="332" t="s">
        <v>600</v>
      </c>
      <c r="DL19" s="332"/>
      <c r="DM19" s="337"/>
      <c r="DN19" s="341">
        <v>206.29660881999999</v>
      </c>
      <c r="DO19" s="342">
        <v>727.98577464000005</v>
      </c>
      <c r="DP19" s="342">
        <v>10.920942760000003</v>
      </c>
      <c r="DQ19" s="342">
        <v>324.76529431999995</v>
      </c>
      <c r="DR19" s="342">
        <v>97.002808459999997</v>
      </c>
      <c r="DS19" s="344">
        <v>29.868588219999999</v>
      </c>
      <c r="DT19" s="51"/>
      <c r="DU19" s="204"/>
      <c r="DV19" s="46"/>
      <c r="DW19" s="46"/>
      <c r="DX19" s="46"/>
      <c r="DY19" s="46"/>
      <c r="DZ19" s="118"/>
      <c r="EA19" s="118"/>
      <c r="EB19" s="118"/>
      <c r="EC19" s="118"/>
      <c r="ED19" s="118"/>
      <c r="EE19" s="118"/>
      <c r="EF19" s="118"/>
      <c r="EG19" s="118"/>
      <c r="EH19" s="118"/>
      <c r="EI19" s="118"/>
      <c r="EJ19" s="118"/>
      <c r="EK19" s="118"/>
      <c r="EL19" s="118"/>
      <c r="EM19" s="118"/>
      <c r="EN19" s="118"/>
      <c r="EO19" s="118"/>
      <c r="EP19" s="118"/>
      <c r="EQ19" s="118"/>
      <c r="ER19" s="118"/>
      <c r="ES19" s="118"/>
      <c r="ET19" s="120"/>
      <c r="EU19" s="120"/>
      <c r="EV19" s="120"/>
      <c r="EW19" s="120"/>
      <c r="EX19" s="120"/>
      <c r="EY19" s="165"/>
      <c r="EZ19" s="191"/>
      <c r="FA19" s="191"/>
      <c r="FB19" s="191"/>
      <c r="FC19" s="191"/>
      <c r="FD19" s="191"/>
      <c r="FE19" s="191"/>
      <c r="FF19" s="191"/>
      <c r="FG19" s="191"/>
      <c r="FH19" s="191"/>
      <c r="FI19" s="191"/>
      <c r="FJ19" s="191"/>
    </row>
    <row r="20" spans="1:166" s="49" customFormat="1" x14ac:dyDescent="0.25">
      <c r="A20" s="36" t="s">
        <v>120</v>
      </c>
      <c r="B20" s="37" t="s">
        <v>79</v>
      </c>
      <c r="C20" s="37" t="s">
        <v>80</v>
      </c>
      <c r="D20" s="37" t="s">
        <v>81</v>
      </c>
      <c r="E20" s="37" t="s">
        <v>82</v>
      </c>
      <c r="F20" s="38"/>
      <c r="G20" s="55">
        <v>9495.8259999999991</v>
      </c>
      <c r="H20" s="280">
        <v>111700</v>
      </c>
      <c r="I20" s="194">
        <v>240</v>
      </c>
      <c r="J20" s="194">
        <v>29</v>
      </c>
      <c r="K20" s="194">
        <v>9.3000000000000007</v>
      </c>
      <c r="L20" s="195">
        <v>7.4</v>
      </c>
      <c r="M20" s="194">
        <v>1.9</v>
      </c>
      <c r="N20" s="194">
        <v>12</v>
      </c>
      <c r="O20" s="27">
        <v>0.79569892473118276</v>
      </c>
      <c r="P20" s="395">
        <v>0.7432432432432432</v>
      </c>
      <c r="Q20" s="28">
        <v>6.3526420559472623</v>
      </c>
      <c r="R20" s="28">
        <v>2.2853439994908622</v>
      </c>
      <c r="S20" s="28">
        <v>9.064174093584862</v>
      </c>
      <c r="T20" s="193">
        <v>370</v>
      </c>
      <c r="U20" s="192">
        <v>3</v>
      </c>
      <c r="V20" s="193">
        <v>23</v>
      </c>
      <c r="W20" s="193">
        <v>5.6000000000000005</v>
      </c>
      <c r="X20" s="192">
        <v>4.2</v>
      </c>
      <c r="Y20" s="193">
        <v>40</v>
      </c>
      <c r="Z20" s="193" t="s">
        <v>751</v>
      </c>
      <c r="AA20" s="115">
        <v>0.8</v>
      </c>
      <c r="AB20" s="116">
        <v>100</v>
      </c>
      <c r="AC20" s="176">
        <v>0.2</v>
      </c>
      <c r="AD20" s="196">
        <v>330</v>
      </c>
      <c r="AE20" s="396">
        <v>7.4</v>
      </c>
      <c r="AF20" s="396">
        <v>7</v>
      </c>
      <c r="AG20" s="396">
        <v>2.7</v>
      </c>
      <c r="AH20" s="180">
        <v>0.65860980942793068</v>
      </c>
      <c r="AI20" s="180">
        <v>0.62559484353623074</v>
      </c>
      <c r="AJ20" s="181">
        <v>4.0329129087993625</v>
      </c>
      <c r="AK20" s="181">
        <v>0.55569851154810768</v>
      </c>
      <c r="AL20" s="181">
        <v>6.3510558403001989</v>
      </c>
      <c r="AM20" s="194">
        <v>570</v>
      </c>
      <c r="AN20" s="194">
        <v>16.600000000000001</v>
      </c>
      <c r="AO20" s="194">
        <v>14.3</v>
      </c>
      <c r="AP20" s="194">
        <v>4.5999999999999996</v>
      </c>
      <c r="AQ20" s="27">
        <v>0.72289156626506024</v>
      </c>
      <c r="AR20" s="27">
        <v>0.67832167832167833</v>
      </c>
      <c r="AS20" s="29">
        <v>5.1333855674697935</v>
      </c>
      <c r="AT20" s="182">
        <v>1.4914315809663603</v>
      </c>
      <c r="AU20" s="183">
        <v>7.5613548918054176</v>
      </c>
      <c r="AV20" s="395">
        <v>0.54909819639278556</v>
      </c>
      <c r="AW20" s="395">
        <v>0.42151675485008816</v>
      </c>
      <c r="AX20" s="197">
        <v>5</v>
      </c>
      <c r="AY20" s="197">
        <v>32.550812229753497</v>
      </c>
      <c r="AZ20" s="197">
        <v>26.2807084306557</v>
      </c>
      <c r="BA20" s="47">
        <v>4.2593136856270597</v>
      </c>
      <c r="BB20" s="286">
        <v>0.86914877405935276</v>
      </c>
      <c r="BC20" s="286">
        <v>0.83793002776672898</v>
      </c>
      <c r="BD20" s="198">
        <v>12.131514064251039</v>
      </c>
      <c r="BE20" s="198">
        <v>8.1347771239855824</v>
      </c>
      <c r="BF20" s="359">
        <v>2.6</v>
      </c>
      <c r="BG20" s="359">
        <v>38.700000000000003</v>
      </c>
      <c r="BH20" s="359">
        <v>10.9</v>
      </c>
      <c r="BI20" s="360">
        <v>5.7</v>
      </c>
      <c r="BJ20" s="359">
        <v>9</v>
      </c>
      <c r="BK20" s="359">
        <v>33.1</v>
      </c>
      <c r="BL20" s="359">
        <v>0</v>
      </c>
      <c r="BM20" s="200">
        <v>4.0999999999999996</v>
      </c>
      <c r="BN20" s="188">
        <v>1</v>
      </c>
      <c r="BO20" s="232">
        <v>4580</v>
      </c>
      <c r="BP20" s="233">
        <v>28</v>
      </c>
      <c r="BQ20" s="84">
        <v>230</v>
      </c>
      <c r="BR20" s="84">
        <v>2400</v>
      </c>
      <c r="BS20" s="84">
        <v>2000</v>
      </c>
      <c r="BT20" s="240">
        <v>120</v>
      </c>
      <c r="BU20" s="358">
        <v>20.7</v>
      </c>
      <c r="BV20" s="347">
        <v>63.1</v>
      </c>
      <c r="BW20" s="347">
        <v>99.7</v>
      </c>
      <c r="BX20" s="347">
        <v>99.7</v>
      </c>
      <c r="BY20" s="347">
        <v>100</v>
      </c>
      <c r="BZ20" s="347">
        <v>99.9</v>
      </c>
      <c r="CA20" s="347">
        <v>25.3</v>
      </c>
      <c r="CB20" s="332"/>
      <c r="CC20" s="332"/>
      <c r="CD20" s="42">
        <v>5.0999999999999996</v>
      </c>
      <c r="CE20" s="363">
        <v>53</v>
      </c>
      <c r="CF20" s="363">
        <v>19</v>
      </c>
      <c r="CG20" s="347">
        <v>100</v>
      </c>
      <c r="CH20" s="347">
        <v>99.715157000000005</v>
      </c>
      <c r="CI20" s="365">
        <v>98</v>
      </c>
      <c r="CJ20" s="365">
        <v>97</v>
      </c>
      <c r="CK20" s="365">
        <v>97</v>
      </c>
      <c r="CL20" s="365">
        <v>99</v>
      </c>
      <c r="CM20" s="365">
        <v>97</v>
      </c>
      <c r="CN20" s="365">
        <v>20</v>
      </c>
      <c r="CO20" s="365">
        <v>0</v>
      </c>
      <c r="CP20" s="365">
        <v>0</v>
      </c>
      <c r="CQ20" s="365" t="s">
        <v>74</v>
      </c>
      <c r="CR20" s="365">
        <v>93.4</v>
      </c>
      <c r="CS20" s="365">
        <v>45.3</v>
      </c>
      <c r="CT20" s="345">
        <v>100</v>
      </c>
      <c r="CU20" s="46">
        <v>99</v>
      </c>
      <c r="CV20" s="46">
        <v>7</v>
      </c>
      <c r="CW20" s="46">
        <v>104346</v>
      </c>
      <c r="CX20" s="51">
        <v>1.242</v>
      </c>
      <c r="CY20" s="51">
        <v>1.62</v>
      </c>
      <c r="CZ20" s="201">
        <v>-1.7713544382200377</v>
      </c>
      <c r="DA20" s="346">
        <v>2.9</v>
      </c>
      <c r="DB20" s="346">
        <v>22.1</v>
      </c>
      <c r="DC20" s="347">
        <v>99.729659632435997</v>
      </c>
      <c r="DD20" s="335">
        <v>0.5</v>
      </c>
      <c r="DE20" s="349">
        <v>7340</v>
      </c>
      <c r="DF20" s="332">
        <v>145.63</v>
      </c>
      <c r="DG20" s="332">
        <v>2013</v>
      </c>
      <c r="DH20" s="332">
        <v>39.25</v>
      </c>
      <c r="DI20" s="332">
        <v>2013</v>
      </c>
      <c r="DJ20" s="332">
        <v>106.38</v>
      </c>
      <c r="DK20" s="332">
        <v>2013</v>
      </c>
      <c r="DL20" s="332"/>
      <c r="DM20" s="337"/>
      <c r="DN20" s="341">
        <v>2813.8367511400002</v>
      </c>
      <c r="DO20" s="342">
        <v>296.18018559000001</v>
      </c>
      <c r="DP20" s="342">
        <v>13.794623919999998</v>
      </c>
      <c r="DQ20" s="342">
        <v>4277.2225700400004</v>
      </c>
      <c r="DR20" s="342">
        <v>1370.0595862500002</v>
      </c>
      <c r="DS20" s="344">
        <v>32.031524290000007</v>
      </c>
      <c r="DT20" s="51"/>
      <c r="DU20" s="204"/>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2"/>
      <c r="EU20" s="42"/>
      <c r="EV20" s="42"/>
      <c r="EW20" s="42"/>
      <c r="EX20" s="42"/>
      <c r="EY20" s="166"/>
      <c r="EZ20" s="191"/>
      <c r="FA20" s="191"/>
      <c r="FB20" s="191"/>
      <c r="FC20" s="191"/>
      <c r="FD20" s="191"/>
      <c r="FE20" s="191"/>
      <c r="FF20" s="191"/>
      <c r="FG20" s="191"/>
      <c r="FH20" s="191"/>
      <c r="FI20" s="191"/>
      <c r="FJ20" s="191"/>
    </row>
    <row r="21" spans="1:166" s="11" customFormat="1" x14ac:dyDescent="0.25">
      <c r="A21" s="36" t="s">
        <v>121</v>
      </c>
      <c r="B21" s="37" t="s">
        <v>79</v>
      </c>
      <c r="C21" s="37" t="s">
        <v>88</v>
      </c>
      <c r="D21" s="37" t="s">
        <v>81</v>
      </c>
      <c r="E21" s="37" t="s">
        <v>107</v>
      </c>
      <c r="F21" s="38"/>
      <c r="G21" s="55">
        <v>11299.191999999999</v>
      </c>
      <c r="H21" s="280">
        <v>130100</v>
      </c>
      <c r="I21" s="194">
        <v>280</v>
      </c>
      <c r="J21" s="194">
        <v>34</v>
      </c>
      <c r="K21" s="194">
        <v>4.5999999999999996</v>
      </c>
      <c r="L21" s="195">
        <v>3</v>
      </c>
      <c r="M21" s="194">
        <v>2.2000000000000002</v>
      </c>
      <c r="N21" s="194">
        <v>19</v>
      </c>
      <c r="O21" s="27">
        <v>0.52173913043478248</v>
      </c>
      <c r="P21" s="395">
        <v>0.26666666666666661</v>
      </c>
      <c r="Q21" s="28">
        <v>2.950395772523116</v>
      </c>
      <c r="R21" s="28">
        <v>4.2744401482693961</v>
      </c>
      <c r="S21" s="28">
        <v>2.0676995220255963</v>
      </c>
      <c r="T21" s="193">
        <v>380</v>
      </c>
      <c r="U21" s="192">
        <v>3</v>
      </c>
      <c r="V21" s="193">
        <v>24</v>
      </c>
      <c r="W21" s="193">
        <v>3.5</v>
      </c>
      <c r="X21" s="192">
        <v>1.1000000000000001</v>
      </c>
      <c r="Y21" s="193">
        <v>40</v>
      </c>
      <c r="Z21" s="193" t="s">
        <v>751</v>
      </c>
      <c r="AA21" s="115">
        <v>0.7</v>
      </c>
      <c r="AB21" s="116">
        <v>100</v>
      </c>
      <c r="AC21" s="176">
        <v>0.17543859649122806</v>
      </c>
      <c r="AD21" s="196">
        <v>240</v>
      </c>
      <c r="AE21" s="396">
        <v>5.4</v>
      </c>
      <c r="AF21" s="396">
        <v>2.8</v>
      </c>
      <c r="AG21" s="396">
        <v>1.9</v>
      </c>
      <c r="AH21" s="180">
        <v>0.64619664572852431</v>
      </c>
      <c r="AI21" s="180">
        <v>0.32951450040915342</v>
      </c>
      <c r="AJ21" s="181">
        <v>4.1781802695913361</v>
      </c>
      <c r="AK21" s="181">
        <v>6.5677953638907045</v>
      </c>
      <c r="AL21" s="181">
        <v>2.585103540058423</v>
      </c>
      <c r="AM21" s="194">
        <v>520</v>
      </c>
      <c r="AN21" s="194">
        <v>10</v>
      </c>
      <c r="AO21" s="194">
        <v>5.8</v>
      </c>
      <c r="AP21" s="194">
        <v>4.0999999999999996</v>
      </c>
      <c r="AQ21" s="27">
        <v>0.59000000000000008</v>
      </c>
      <c r="AR21" s="27">
        <v>0.2931034482758621</v>
      </c>
      <c r="AS21" s="29">
        <v>3.5663924771351345</v>
      </c>
      <c r="AT21" s="182">
        <v>5.4472717544167217</v>
      </c>
      <c r="AU21" s="183">
        <v>2.3124729589474105</v>
      </c>
      <c r="AV21" s="395">
        <v>0.45702127659574471</v>
      </c>
      <c r="AW21" s="395">
        <v>0.53256704980842917</v>
      </c>
      <c r="AX21" s="197">
        <v>10</v>
      </c>
      <c r="AY21" s="197">
        <v>8.5436201472707705</v>
      </c>
      <c r="AZ21" s="197">
        <v>9.1831924826071507</v>
      </c>
      <c r="BA21" s="47">
        <v>6.9711375288786899</v>
      </c>
      <c r="BB21" s="286">
        <v>0.18405343300455659</v>
      </c>
      <c r="BC21" s="286">
        <v>0.2408808219927944</v>
      </c>
      <c r="BD21" s="198">
        <v>1.8373099609365455</v>
      </c>
      <c r="BE21" s="198">
        <v>0.81362563114110498</v>
      </c>
      <c r="BF21" s="359">
        <v>0.5</v>
      </c>
      <c r="BG21" s="359">
        <v>26</v>
      </c>
      <c r="BH21" s="359">
        <v>16.600000000000001</v>
      </c>
      <c r="BI21" s="360">
        <v>3.8</v>
      </c>
      <c r="BJ21" s="359">
        <v>20</v>
      </c>
      <c r="BK21" s="359">
        <v>33.1</v>
      </c>
      <c r="BL21" s="359">
        <v>0</v>
      </c>
      <c r="BM21" s="200">
        <v>7.9</v>
      </c>
      <c r="BN21" s="188">
        <v>52</v>
      </c>
      <c r="BO21" s="232">
        <v>10300</v>
      </c>
      <c r="BP21" s="233">
        <v>57</v>
      </c>
      <c r="BQ21" s="84">
        <v>540</v>
      </c>
      <c r="BR21" s="84">
        <v>5600</v>
      </c>
      <c r="BS21" s="84">
        <v>4700</v>
      </c>
      <c r="BT21" s="240">
        <v>80</v>
      </c>
      <c r="BU21" s="358">
        <v>16.3</v>
      </c>
      <c r="BV21" s="347">
        <v>70.400000000000006</v>
      </c>
      <c r="BW21" s="347" t="s">
        <v>74</v>
      </c>
      <c r="BX21" s="347" t="s">
        <v>74</v>
      </c>
      <c r="BY21" s="347" t="s">
        <v>74</v>
      </c>
      <c r="BZ21" s="347" t="s">
        <v>74</v>
      </c>
      <c r="CA21" s="347">
        <v>17.8</v>
      </c>
      <c r="CB21" s="332"/>
      <c r="CC21" s="332"/>
      <c r="CD21" s="42">
        <v>7</v>
      </c>
      <c r="CE21" s="363" t="s">
        <v>74</v>
      </c>
      <c r="CF21" s="363" t="s">
        <v>74</v>
      </c>
      <c r="CG21" s="347" t="s">
        <v>74</v>
      </c>
      <c r="CH21" s="347" t="s">
        <v>74</v>
      </c>
      <c r="CI21" s="365" t="s">
        <v>74</v>
      </c>
      <c r="CJ21" s="365">
        <v>99</v>
      </c>
      <c r="CK21" s="365">
        <v>99</v>
      </c>
      <c r="CL21" s="365">
        <v>96</v>
      </c>
      <c r="CM21" s="365">
        <v>98</v>
      </c>
      <c r="CN21" s="365">
        <v>98</v>
      </c>
      <c r="CO21" s="365">
        <v>86</v>
      </c>
      <c r="CP21" s="365">
        <v>93</v>
      </c>
      <c r="CQ21" s="365" t="s">
        <v>74</v>
      </c>
      <c r="CR21" s="365" t="s">
        <v>74</v>
      </c>
      <c r="CS21" s="365" t="s">
        <v>74</v>
      </c>
      <c r="CT21" s="345">
        <v>100</v>
      </c>
      <c r="CU21" s="46">
        <v>99</v>
      </c>
      <c r="CV21" s="46">
        <v>7</v>
      </c>
      <c r="CW21" s="46">
        <v>129195</v>
      </c>
      <c r="CX21" s="51">
        <v>1.6339999999999999</v>
      </c>
      <c r="CY21" s="51">
        <v>1.82</v>
      </c>
      <c r="CZ21" s="201">
        <v>-0.71870336433928617</v>
      </c>
      <c r="DA21" s="346" t="s">
        <v>74</v>
      </c>
      <c r="DB21" s="346">
        <v>8.43</v>
      </c>
      <c r="DC21" s="347" t="s">
        <v>74</v>
      </c>
      <c r="DD21" s="335" t="s">
        <v>74</v>
      </c>
      <c r="DE21" s="349">
        <v>47260</v>
      </c>
      <c r="DF21" s="335">
        <f>Table2[[#This Row],[Physicians density  (per 10000 population)]]+Table2[[#This Row],[Nursing and midwifery personnel density (per 10000 population)]]</f>
        <v>205.45999999999998</v>
      </c>
      <c r="DG21" s="335">
        <v>2013</v>
      </c>
      <c r="DH21" s="335">
        <v>37.82</v>
      </c>
      <c r="DI21" s="332">
        <v>2013</v>
      </c>
      <c r="DJ21" s="332">
        <v>167.64</v>
      </c>
      <c r="DK21" s="332">
        <v>2013</v>
      </c>
      <c r="DL21" s="332"/>
      <c r="DM21" s="337"/>
      <c r="DN21" s="341">
        <v>42606.761711779996</v>
      </c>
      <c r="DO21" s="342">
        <v>3803.156450219999</v>
      </c>
      <c r="DP21" s="342">
        <v>15.09731075</v>
      </c>
      <c r="DQ21" s="342">
        <v>54716.194326300014</v>
      </c>
      <c r="DR21" s="342">
        <v>9742.3307757000002</v>
      </c>
      <c r="DS21" s="344">
        <v>17.80520538</v>
      </c>
      <c r="DT21" s="51"/>
      <c r="DU21" s="204"/>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2"/>
      <c r="EU21" s="42"/>
      <c r="EV21" s="42"/>
      <c r="EW21" s="42"/>
      <c r="EX21" s="42"/>
      <c r="EY21" s="166"/>
      <c r="EZ21" s="205"/>
      <c r="FA21" s="205"/>
      <c r="FB21" s="205"/>
      <c r="FC21" s="205"/>
      <c r="FD21" s="205"/>
      <c r="FE21" s="205"/>
      <c r="FF21" s="205"/>
      <c r="FG21" s="205"/>
      <c r="FH21" s="205"/>
      <c r="FI21" s="205"/>
      <c r="FJ21" s="205"/>
    </row>
    <row r="22" spans="1:166" s="11" customFormat="1" x14ac:dyDescent="0.25">
      <c r="A22" s="36" t="s">
        <v>122</v>
      </c>
      <c r="B22" s="37" t="s">
        <v>99</v>
      </c>
      <c r="C22" s="37" t="s">
        <v>99</v>
      </c>
      <c r="D22" s="37" t="s">
        <v>100</v>
      </c>
      <c r="E22" s="37" t="s">
        <v>82</v>
      </c>
      <c r="F22" s="38"/>
      <c r="G22" s="55">
        <v>359.28699999999998</v>
      </c>
      <c r="H22" s="280">
        <v>8200</v>
      </c>
      <c r="I22" s="194">
        <v>70</v>
      </c>
      <c r="J22" s="194" t="s">
        <v>92</v>
      </c>
      <c r="K22" s="194">
        <v>18.899999999999999</v>
      </c>
      <c r="L22" s="195">
        <v>12.6</v>
      </c>
      <c r="M22" s="194">
        <v>8.3000000000000007</v>
      </c>
      <c r="N22" s="194"/>
      <c r="O22" s="27">
        <v>0.56084656084656082</v>
      </c>
      <c r="P22" s="395">
        <v>0.34126984126984117</v>
      </c>
      <c r="Q22" s="28">
        <v>3.2916256290521773</v>
      </c>
      <c r="R22" s="28">
        <v>4.0546510810816425</v>
      </c>
      <c r="S22" s="28">
        <v>2.7829419943658662</v>
      </c>
      <c r="T22" s="193">
        <v>80</v>
      </c>
      <c r="U22" s="192">
        <v>9.8000000000000007</v>
      </c>
      <c r="V22" s="193" t="s">
        <v>93</v>
      </c>
      <c r="W22" s="193">
        <v>11.200000000000001</v>
      </c>
      <c r="X22" s="192">
        <v>0.9</v>
      </c>
      <c r="Y22" s="193">
        <v>10</v>
      </c>
      <c r="Z22" s="193">
        <v>1.6</v>
      </c>
      <c r="AA22" s="115">
        <v>1.9</v>
      </c>
      <c r="AB22" s="116" t="s">
        <v>335</v>
      </c>
      <c r="AC22" s="176"/>
      <c r="AD22" s="196">
        <v>70</v>
      </c>
      <c r="AE22" s="396">
        <v>21.1</v>
      </c>
      <c r="AF22" s="396">
        <v>12.6</v>
      </c>
      <c r="AG22" s="396">
        <v>8.3000000000000007</v>
      </c>
      <c r="AH22" s="180">
        <v>0.6106100440228619</v>
      </c>
      <c r="AI22" s="180">
        <v>0.35095753382745043</v>
      </c>
      <c r="AJ22" s="181">
        <v>3.7320701027178744</v>
      </c>
      <c r="AK22" s="181">
        <v>5.1557622652458859</v>
      </c>
      <c r="AL22" s="181">
        <v>2.7829419943658662</v>
      </c>
      <c r="AM22" s="194">
        <v>140</v>
      </c>
      <c r="AN22" s="194">
        <v>39.6</v>
      </c>
      <c r="AO22" s="194">
        <v>25</v>
      </c>
      <c r="AP22" s="194">
        <v>16.5</v>
      </c>
      <c r="AQ22" s="27">
        <v>0.58333333333333337</v>
      </c>
      <c r="AR22" s="27">
        <v>0.34</v>
      </c>
      <c r="AS22" s="29">
        <v>3.5018749494156003</v>
      </c>
      <c r="AT22" s="182">
        <v>4.5995329339223412</v>
      </c>
      <c r="AU22" s="183">
        <v>2.7701029597444382</v>
      </c>
      <c r="AV22" s="395">
        <v>0.47808764940239046</v>
      </c>
      <c r="AW22" s="395">
        <v>0.50724637681159424</v>
      </c>
      <c r="AX22" s="197" t="s">
        <v>91</v>
      </c>
      <c r="AY22" s="197">
        <v>54.435378633102701</v>
      </c>
      <c r="AZ22" s="197">
        <v>52.785026477458501</v>
      </c>
      <c r="BA22" s="47">
        <v>27.700524282698002</v>
      </c>
      <c r="BB22" s="286">
        <v>0.49113012569636039</v>
      </c>
      <c r="BC22" s="286">
        <v>0.47522003622509634</v>
      </c>
      <c r="BD22" s="198">
        <v>4.2985081390910862</v>
      </c>
      <c r="BE22" s="198">
        <v>2.7022517792548917</v>
      </c>
      <c r="BF22" s="359">
        <v>3.4</v>
      </c>
      <c r="BG22" s="359">
        <v>32.700000000000003</v>
      </c>
      <c r="BH22" s="359">
        <v>14.9</v>
      </c>
      <c r="BI22" s="360">
        <v>14.9</v>
      </c>
      <c r="BJ22" s="359">
        <v>11.8</v>
      </c>
      <c r="BK22" s="359">
        <v>22.2</v>
      </c>
      <c r="BL22" s="359">
        <v>0</v>
      </c>
      <c r="BM22" s="200">
        <v>10.4</v>
      </c>
      <c r="BN22" s="188">
        <v>95</v>
      </c>
      <c r="BO22" s="232">
        <v>850</v>
      </c>
      <c r="BP22" s="233"/>
      <c r="BQ22" s="84">
        <v>40</v>
      </c>
      <c r="BR22" s="84">
        <v>440</v>
      </c>
      <c r="BS22" s="84">
        <v>370</v>
      </c>
      <c r="BT22" s="240">
        <v>24</v>
      </c>
      <c r="BU22" s="358">
        <v>17.3</v>
      </c>
      <c r="BV22" s="347">
        <v>55.2</v>
      </c>
      <c r="BW22" s="347">
        <v>96.2</v>
      </c>
      <c r="BX22" s="347">
        <v>83.1</v>
      </c>
      <c r="BY22" s="347">
        <v>96.2</v>
      </c>
      <c r="BZ22" s="347">
        <v>93.8</v>
      </c>
      <c r="CA22" s="347">
        <v>28.1</v>
      </c>
      <c r="CB22" s="332"/>
      <c r="CC22" s="332"/>
      <c r="CD22" s="42">
        <v>11.1</v>
      </c>
      <c r="CE22" s="363">
        <v>61.5</v>
      </c>
      <c r="CF22" s="363">
        <v>14.7</v>
      </c>
      <c r="CG22" s="347">
        <v>97.263119000000003</v>
      </c>
      <c r="CH22" s="347">
        <v>94.761793000000011</v>
      </c>
      <c r="CI22" s="365">
        <v>98</v>
      </c>
      <c r="CJ22" s="365">
        <v>95</v>
      </c>
      <c r="CK22" s="365">
        <v>95</v>
      </c>
      <c r="CL22" s="365">
        <v>95</v>
      </c>
      <c r="CM22" s="365">
        <v>95</v>
      </c>
      <c r="CN22" s="365">
        <v>95</v>
      </c>
      <c r="CO22" s="365">
        <v>0</v>
      </c>
      <c r="CP22" s="365">
        <v>0</v>
      </c>
      <c r="CQ22" s="365">
        <v>91</v>
      </c>
      <c r="CR22" s="365">
        <v>82.2</v>
      </c>
      <c r="CS22" s="365">
        <v>22.8</v>
      </c>
      <c r="CT22" s="345">
        <v>95.2</v>
      </c>
      <c r="CU22" s="46">
        <v>87</v>
      </c>
      <c r="CV22" s="46">
        <v>116</v>
      </c>
      <c r="CW22" s="46">
        <v>6786</v>
      </c>
      <c r="CX22" s="51">
        <v>3.6</v>
      </c>
      <c r="CY22" s="51">
        <v>2.5499999999999998</v>
      </c>
      <c r="CZ22" s="201">
        <v>2.2989365752781978</v>
      </c>
      <c r="DA22" s="346">
        <v>16.899999999999999</v>
      </c>
      <c r="DB22" s="346">
        <v>64</v>
      </c>
      <c r="DC22" s="347" t="s">
        <v>74</v>
      </c>
      <c r="DD22" s="335">
        <v>1.2</v>
      </c>
      <c r="DE22" s="349">
        <v>4350</v>
      </c>
      <c r="DF22" s="332">
        <v>27.869999999999997</v>
      </c>
      <c r="DG22" s="332" t="s">
        <v>593</v>
      </c>
      <c r="DH22" s="332">
        <v>8.2799999999999994</v>
      </c>
      <c r="DI22" s="332" t="s">
        <v>593</v>
      </c>
      <c r="DJ22" s="332">
        <v>19.59</v>
      </c>
      <c r="DK22" s="332" t="s">
        <v>593</v>
      </c>
      <c r="DL22" s="332">
        <v>5.4300000000000006</v>
      </c>
      <c r="DM22" s="337" t="s">
        <v>593</v>
      </c>
      <c r="DN22" s="341">
        <v>65.663209000000009</v>
      </c>
      <c r="DO22" s="342">
        <v>186.69914360000001</v>
      </c>
      <c r="DP22" s="342">
        <v>13.812044760000001</v>
      </c>
      <c r="DQ22" s="342">
        <v>97.977979390000002</v>
      </c>
      <c r="DR22" s="342">
        <v>22.543151690000006</v>
      </c>
      <c r="DS22" s="344">
        <v>23.008386000000002</v>
      </c>
      <c r="DT22" s="51"/>
      <c r="DU22" s="204"/>
      <c r="DV22" s="46"/>
      <c r="DW22" s="46"/>
      <c r="DX22" s="46"/>
      <c r="DY22" s="46"/>
      <c r="DZ22" s="118"/>
      <c r="EA22" s="118"/>
      <c r="EB22" s="118"/>
      <c r="EC22" s="118"/>
      <c r="ED22" s="118"/>
      <c r="EE22" s="118"/>
      <c r="EF22" s="118"/>
      <c r="EG22" s="118"/>
      <c r="EH22" s="118"/>
      <c r="EI22" s="118"/>
      <c r="EJ22" s="118"/>
      <c r="EK22" s="118"/>
      <c r="EL22" s="118"/>
      <c r="EM22" s="118"/>
      <c r="EN22" s="118"/>
      <c r="EO22" s="118"/>
      <c r="EP22" s="118"/>
      <c r="EQ22" s="118"/>
      <c r="ER22" s="118"/>
      <c r="ES22" s="118"/>
      <c r="ET22" s="120"/>
      <c r="EU22" s="120"/>
      <c r="EV22" s="120"/>
      <c r="EW22" s="120"/>
      <c r="EX22" s="120"/>
      <c r="EY22" s="165"/>
      <c r="EZ22" s="205"/>
      <c r="FA22" s="205"/>
      <c r="FB22" s="205"/>
      <c r="FC22" s="205"/>
      <c r="FD22" s="205"/>
      <c r="FE22" s="205"/>
      <c r="FF22" s="205"/>
      <c r="FG22" s="205"/>
      <c r="FH22" s="205"/>
      <c r="FI22" s="205"/>
      <c r="FJ22" s="205"/>
    </row>
    <row r="23" spans="1:166" s="11" customFormat="1" x14ac:dyDescent="0.25">
      <c r="A23" s="36" t="s">
        <v>123</v>
      </c>
      <c r="B23" s="37" t="s">
        <v>95</v>
      </c>
      <c r="C23" s="37" t="s">
        <v>124</v>
      </c>
      <c r="D23" s="37" t="s">
        <v>86</v>
      </c>
      <c r="E23" s="37" t="s">
        <v>71</v>
      </c>
      <c r="F23" s="38" t="s">
        <v>72</v>
      </c>
      <c r="G23" s="55">
        <v>10879.829</v>
      </c>
      <c r="H23" s="280">
        <v>388000</v>
      </c>
      <c r="I23" s="194">
        <v>11960</v>
      </c>
      <c r="J23" s="194">
        <v>118</v>
      </c>
      <c r="K23" s="194">
        <v>46.3</v>
      </c>
      <c r="L23" s="195">
        <v>39.6</v>
      </c>
      <c r="M23" s="194">
        <v>31.8</v>
      </c>
      <c r="N23" s="194">
        <v>146</v>
      </c>
      <c r="O23" s="27">
        <v>0.31317494600431961</v>
      </c>
      <c r="P23" s="395">
        <v>0.19696969696969699</v>
      </c>
      <c r="Q23" s="28">
        <v>1.5027026852242287</v>
      </c>
      <c r="R23" s="28">
        <v>1.5631284283175346</v>
      </c>
      <c r="S23" s="28">
        <v>1.4624188564953586</v>
      </c>
      <c r="T23" s="193">
        <v>11750</v>
      </c>
      <c r="U23" s="192">
        <v>30.3</v>
      </c>
      <c r="V23" s="193">
        <v>152</v>
      </c>
      <c r="W23" s="193">
        <v>36.1</v>
      </c>
      <c r="X23" s="192">
        <v>1.2000000000000002</v>
      </c>
      <c r="Y23" s="193">
        <v>6000</v>
      </c>
      <c r="Z23" s="193">
        <v>15.48</v>
      </c>
      <c r="AA23" s="115">
        <v>9.6999999999999993</v>
      </c>
      <c r="AB23" s="116">
        <v>3500</v>
      </c>
      <c r="AC23" s="176">
        <v>0.11400651465798045</v>
      </c>
      <c r="AD23" s="196">
        <v>25100</v>
      </c>
      <c r="AE23" s="396">
        <v>139.69999999999999</v>
      </c>
      <c r="AF23" s="396">
        <v>109.4</v>
      </c>
      <c r="AG23" s="396">
        <v>69.900000000000006</v>
      </c>
      <c r="AH23" s="180">
        <v>0.4877438389003878</v>
      </c>
      <c r="AI23" s="180">
        <v>0.35384405976016164</v>
      </c>
      <c r="AJ23" s="181">
        <v>2.7697264680926055</v>
      </c>
      <c r="AK23" s="181">
        <v>2.444863762750352</v>
      </c>
      <c r="AL23" s="181">
        <v>2.9863016049874411</v>
      </c>
      <c r="AM23" s="194">
        <v>37100</v>
      </c>
      <c r="AN23" s="194">
        <v>179.5</v>
      </c>
      <c r="AO23" s="194">
        <v>144.69999999999999</v>
      </c>
      <c r="AP23" s="194">
        <v>99.5</v>
      </c>
      <c r="AQ23" s="27">
        <v>0.44568245125348188</v>
      </c>
      <c r="AR23" s="27">
        <v>0.31237042156185207</v>
      </c>
      <c r="AS23" s="29">
        <v>2.3600702550551462</v>
      </c>
      <c r="AT23" s="182">
        <v>2.1551257429089543</v>
      </c>
      <c r="AU23" s="183">
        <v>2.4966999298192731</v>
      </c>
      <c r="AV23" s="395">
        <v>0.26183787097103745</v>
      </c>
      <c r="AW23" s="395">
        <v>0.32230669686185698</v>
      </c>
      <c r="AX23" s="197">
        <v>1600</v>
      </c>
      <c r="AY23" s="197">
        <v>575.73422649716701</v>
      </c>
      <c r="AZ23" s="197">
        <v>572.35269950202496</v>
      </c>
      <c r="BA23" s="47">
        <v>404.94324854575098</v>
      </c>
      <c r="BB23" s="286">
        <v>0.29664899200196576</v>
      </c>
      <c r="BC23" s="286">
        <v>0.29249351160906284</v>
      </c>
      <c r="BD23" s="198">
        <v>2.3067231909080927</v>
      </c>
      <c r="BE23" s="198">
        <v>1.4075968465634361</v>
      </c>
      <c r="BF23" s="359">
        <v>5.9</v>
      </c>
      <c r="BG23" s="359">
        <v>33.799999999999997</v>
      </c>
      <c r="BH23" s="359">
        <v>25.8</v>
      </c>
      <c r="BI23" s="360">
        <v>22.4</v>
      </c>
      <c r="BJ23" s="359">
        <v>5.6</v>
      </c>
      <c r="BK23" s="359">
        <v>6.1</v>
      </c>
      <c r="BL23" s="359">
        <v>0.4</v>
      </c>
      <c r="BM23" s="200">
        <v>10.6</v>
      </c>
      <c r="BN23" s="188">
        <v>101</v>
      </c>
      <c r="BO23" s="232">
        <v>41100</v>
      </c>
      <c r="BP23" s="233">
        <v>102</v>
      </c>
      <c r="BQ23" s="84">
        <v>2000</v>
      </c>
      <c r="BR23" s="84">
        <v>20600</v>
      </c>
      <c r="BS23" s="84">
        <v>17300</v>
      </c>
      <c r="BT23" s="240">
        <v>4780</v>
      </c>
      <c r="BU23" s="358">
        <v>12.9</v>
      </c>
      <c r="BV23" s="347">
        <v>17.899999999999999</v>
      </c>
      <c r="BW23" s="347">
        <v>82.8</v>
      </c>
      <c r="BX23" s="347">
        <v>58.8</v>
      </c>
      <c r="BY23" s="347">
        <v>77.2</v>
      </c>
      <c r="BZ23" s="347">
        <v>87</v>
      </c>
      <c r="CA23" s="347">
        <v>5.3</v>
      </c>
      <c r="CB23" s="332">
        <v>4.5</v>
      </c>
      <c r="CC23" s="332" t="s">
        <v>125</v>
      </c>
      <c r="CD23" s="42">
        <v>15</v>
      </c>
      <c r="CE23" s="363">
        <v>46.6</v>
      </c>
      <c r="CF23" s="363">
        <v>41.4</v>
      </c>
      <c r="CG23" s="347">
        <v>80.400000000000006</v>
      </c>
      <c r="CH23" s="347">
        <v>78.2</v>
      </c>
      <c r="CI23" s="365">
        <v>88</v>
      </c>
      <c r="CJ23" s="365">
        <v>70</v>
      </c>
      <c r="CK23" s="365">
        <v>72</v>
      </c>
      <c r="CL23" s="365">
        <v>63</v>
      </c>
      <c r="CM23" s="365">
        <v>70</v>
      </c>
      <c r="CN23" s="365">
        <v>70</v>
      </c>
      <c r="CO23" s="365">
        <v>0</v>
      </c>
      <c r="CP23" s="365">
        <v>70</v>
      </c>
      <c r="CQ23" s="365">
        <v>93</v>
      </c>
      <c r="CR23" s="365">
        <v>23.3</v>
      </c>
      <c r="CS23" s="365">
        <v>50.1</v>
      </c>
      <c r="CT23" s="345">
        <v>84.8</v>
      </c>
      <c r="CU23" s="46">
        <v>80</v>
      </c>
      <c r="CV23" s="46">
        <v>123</v>
      </c>
      <c r="CW23" s="46">
        <v>285840</v>
      </c>
      <c r="CX23" s="51">
        <v>5.9749999999999996</v>
      </c>
      <c r="CY23" s="51">
        <v>4.6900000000000004</v>
      </c>
      <c r="CZ23" s="201">
        <v>1.6143434357292412</v>
      </c>
      <c r="DA23" s="346">
        <v>19.5</v>
      </c>
      <c r="DB23" s="346">
        <v>98</v>
      </c>
      <c r="DC23" s="347">
        <v>45.407811109021303</v>
      </c>
      <c r="DD23" s="335">
        <v>1.1000000000000001</v>
      </c>
      <c r="DE23" s="349">
        <v>890</v>
      </c>
      <c r="DF23" s="332">
        <v>8.3000000000000007</v>
      </c>
      <c r="DG23" s="332" t="s">
        <v>599</v>
      </c>
      <c r="DH23" s="332">
        <v>0.59</v>
      </c>
      <c r="DI23" s="332" t="s">
        <v>599</v>
      </c>
      <c r="DJ23" s="332">
        <v>7.71</v>
      </c>
      <c r="DK23" s="332" t="s">
        <v>599</v>
      </c>
      <c r="DL23" s="332">
        <v>0.13</v>
      </c>
      <c r="DM23" s="337" t="s">
        <v>597</v>
      </c>
      <c r="DN23" s="341">
        <v>196.76882330000001</v>
      </c>
      <c r="DO23" s="342">
        <v>18.565755289999998</v>
      </c>
      <c r="DP23" s="342">
        <v>9.5508980400000016</v>
      </c>
      <c r="DQ23" s="342">
        <v>401.57063325999997</v>
      </c>
      <c r="DR23" s="342">
        <v>157.01347285</v>
      </c>
      <c r="DS23" s="344">
        <v>39.099839439999997</v>
      </c>
      <c r="DT23" s="51">
        <v>4.5388374029439413</v>
      </c>
      <c r="DU23" s="204">
        <v>0.12350450557352112</v>
      </c>
      <c r="DV23" s="46" t="s">
        <v>117</v>
      </c>
      <c r="DW23" s="46" t="s">
        <v>649</v>
      </c>
      <c r="DX23" s="46">
        <v>7</v>
      </c>
      <c r="DY23" s="46" t="s">
        <v>77</v>
      </c>
      <c r="DZ23" s="118" t="s">
        <v>77</v>
      </c>
      <c r="EA23" s="118" t="s">
        <v>77</v>
      </c>
      <c r="EB23" s="118" t="s">
        <v>77</v>
      </c>
      <c r="EC23" s="118" t="s">
        <v>77</v>
      </c>
      <c r="ED23" s="118" t="s">
        <v>77</v>
      </c>
      <c r="EE23" s="118" t="s">
        <v>77</v>
      </c>
      <c r="EF23" s="119" t="s">
        <v>77</v>
      </c>
      <c r="EG23" s="118" t="s">
        <v>77</v>
      </c>
      <c r="EH23" s="118" t="s">
        <v>77</v>
      </c>
      <c r="EI23" s="118" t="s">
        <v>117</v>
      </c>
      <c r="EJ23" s="118" t="s">
        <v>77</v>
      </c>
      <c r="EK23" s="118" t="s">
        <v>77</v>
      </c>
      <c r="EL23" s="118" t="s">
        <v>93</v>
      </c>
      <c r="EM23" s="118">
        <v>2</v>
      </c>
      <c r="EN23" s="118">
        <v>3</v>
      </c>
      <c r="EO23" s="118">
        <v>3</v>
      </c>
      <c r="EP23" s="118">
        <v>8.2999999999999989</v>
      </c>
      <c r="EQ23" s="118">
        <v>2008</v>
      </c>
      <c r="ER23" s="118">
        <v>0.34</v>
      </c>
      <c r="ES23" s="118">
        <v>2011</v>
      </c>
      <c r="ET23" s="120">
        <v>31.975317939999996</v>
      </c>
      <c r="EU23" s="120">
        <v>10.6527372840231</v>
      </c>
      <c r="EV23" s="120">
        <v>40.863650500921203</v>
      </c>
      <c r="EW23" s="120">
        <v>81.6631991570694</v>
      </c>
      <c r="EX23" s="120" t="s">
        <v>344</v>
      </c>
      <c r="EY23" s="165" t="s">
        <v>345</v>
      </c>
      <c r="EZ23" s="205"/>
      <c r="FA23" s="205"/>
      <c r="FB23" s="205"/>
      <c r="FC23" s="205"/>
      <c r="FD23" s="205"/>
      <c r="FE23" s="205"/>
      <c r="FF23" s="205"/>
      <c r="FG23" s="205"/>
      <c r="FH23" s="205"/>
      <c r="FI23" s="205"/>
      <c r="FJ23" s="205"/>
    </row>
    <row r="24" spans="1:166" s="11" customFormat="1" x14ac:dyDescent="0.25">
      <c r="A24" s="36" t="s">
        <v>126</v>
      </c>
      <c r="B24" s="37" t="s">
        <v>68</v>
      </c>
      <c r="C24" s="37" t="s">
        <v>69</v>
      </c>
      <c r="D24" s="37" t="s">
        <v>115</v>
      </c>
      <c r="E24" s="37" t="s">
        <v>104</v>
      </c>
      <c r="F24" s="38"/>
      <c r="G24" s="55">
        <v>774.83</v>
      </c>
      <c r="H24" s="280">
        <v>13500</v>
      </c>
      <c r="I24" s="194">
        <v>230</v>
      </c>
      <c r="J24" s="194">
        <v>26</v>
      </c>
      <c r="K24" s="194">
        <v>44</v>
      </c>
      <c r="L24" s="195">
        <v>32.700000000000003</v>
      </c>
      <c r="M24" s="194">
        <v>18.3</v>
      </c>
      <c r="N24" s="194">
        <v>104</v>
      </c>
      <c r="O24" s="27">
        <v>0.58409090909090911</v>
      </c>
      <c r="P24" s="395">
        <v>0.44036697247706424</v>
      </c>
      <c r="Q24" s="28">
        <v>3.5091542962835431</v>
      </c>
      <c r="R24" s="28">
        <v>2.9681455601505333</v>
      </c>
      <c r="S24" s="28">
        <v>3.8698267870388841</v>
      </c>
      <c r="T24" s="193">
        <v>200</v>
      </c>
      <c r="U24" s="192">
        <v>16</v>
      </c>
      <c r="V24" s="193">
        <v>106</v>
      </c>
      <c r="W24" s="193">
        <v>26.900000000000002</v>
      </c>
      <c r="X24" s="192">
        <v>3.4000000000000004</v>
      </c>
      <c r="Y24" s="193">
        <v>120</v>
      </c>
      <c r="Z24" s="193">
        <v>9.5</v>
      </c>
      <c r="AA24" s="115">
        <v>6.5</v>
      </c>
      <c r="AB24" s="116">
        <v>100</v>
      </c>
      <c r="AC24" s="176">
        <v>0.18518518518518517</v>
      </c>
      <c r="AD24" s="196">
        <v>190</v>
      </c>
      <c r="AE24" s="396">
        <v>93.8</v>
      </c>
      <c r="AF24" s="396">
        <v>48.5</v>
      </c>
      <c r="AG24" s="396">
        <v>14.9</v>
      </c>
      <c r="AH24" s="180">
        <v>0.82653819972093079</v>
      </c>
      <c r="AI24" s="180">
        <v>0.67705531486321047</v>
      </c>
      <c r="AJ24" s="181">
        <v>7.3592145722430615</v>
      </c>
      <c r="AK24" s="181">
        <v>6.5960105806874143</v>
      </c>
      <c r="AL24" s="181">
        <v>7.8680172332801597</v>
      </c>
      <c r="AM24" s="194">
        <v>410</v>
      </c>
      <c r="AN24" s="194">
        <v>133.69999999999999</v>
      </c>
      <c r="AO24" s="194">
        <v>79.599999999999994</v>
      </c>
      <c r="AP24" s="194">
        <v>32.9</v>
      </c>
      <c r="AQ24" s="27">
        <v>0.75392670157068054</v>
      </c>
      <c r="AR24" s="27">
        <v>0.58668341708542715</v>
      </c>
      <c r="AS24" s="29">
        <v>5.6085033053462849</v>
      </c>
      <c r="AT24" s="182">
        <v>5.185843912575602</v>
      </c>
      <c r="AU24" s="183">
        <v>5.8902762338600745</v>
      </c>
      <c r="AV24" s="395">
        <v>0.33430232558139533</v>
      </c>
      <c r="AW24" s="395">
        <v>0.54589371980676327</v>
      </c>
      <c r="AX24" s="197">
        <v>20</v>
      </c>
      <c r="AY24" s="197">
        <v>944.54154737916303</v>
      </c>
      <c r="AZ24" s="197">
        <v>423.15130894915501</v>
      </c>
      <c r="BA24" s="47">
        <v>147.89482593382701</v>
      </c>
      <c r="BB24" s="286">
        <v>0.8434215770135326</v>
      </c>
      <c r="BC24" s="286">
        <v>0.65049186235272227</v>
      </c>
      <c r="BD24" s="198">
        <v>7.0081895593075663</v>
      </c>
      <c r="BE24" s="198">
        <v>7.4167931566737799</v>
      </c>
      <c r="BF24" s="359">
        <v>4.9000000000000004</v>
      </c>
      <c r="BG24" s="359">
        <v>36.799999999999997</v>
      </c>
      <c r="BH24" s="359">
        <v>20.399999999999999</v>
      </c>
      <c r="BI24" s="360">
        <v>16.7</v>
      </c>
      <c r="BJ24" s="359">
        <v>6.2</v>
      </c>
      <c r="BK24" s="359">
        <v>14.7</v>
      </c>
      <c r="BL24" s="359">
        <v>0.3</v>
      </c>
      <c r="BM24" s="200">
        <v>10.199999999999999</v>
      </c>
      <c r="BN24" s="188">
        <v>92</v>
      </c>
      <c r="BO24" s="232">
        <v>1380</v>
      </c>
      <c r="BP24" s="233">
        <v>4</v>
      </c>
      <c r="BQ24" s="84">
        <v>80</v>
      </c>
      <c r="BR24" s="84">
        <v>820</v>
      </c>
      <c r="BS24" s="84">
        <v>690</v>
      </c>
      <c r="BT24" s="240">
        <v>90</v>
      </c>
      <c r="BU24" s="358">
        <v>21.9</v>
      </c>
      <c r="BV24" s="347">
        <v>65.599999999999994</v>
      </c>
      <c r="BW24" s="347">
        <v>97.9</v>
      </c>
      <c r="BX24" s="347">
        <v>85</v>
      </c>
      <c r="BY24" s="347">
        <v>74.599999999999994</v>
      </c>
      <c r="BZ24" s="347">
        <v>73.8</v>
      </c>
      <c r="CA24" s="347">
        <v>12.4</v>
      </c>
      <c r="CB24" s="332">
        <v>1.8</v>
      </c>
      <c r="CC24" s="332" t="s">
        <v>127</v>
      </c>
      <c r="CD24" s="42">
        <v>9.9</v>
      </c>
      <c r="CE24" s="363">
        <v>77.900000000000006</v>
      </c>
      <c r="CF24" s="363">
        <v>51.4</v>
      </c>
      <c r="CG24" s="347">
        <v>29.729358999999999</v>
      </c>
      <c r="CH24" s="347">
        <v>41.24033</v>
      </c>
      <c r="CI24" s="365">
        <v>99</v>
      </c>
      <c r="CJ24" s="365">
        <v>99</v>
      </c>
      <c r="CK24" s="365">
        <v>98</v>
      </c>
      <c r="CL24" s="365">
        <v>97</v>
      </c>
      <c r="CM24" s="365">
        <v>99</v>
      </c>
      <c r="CN24" s="365">
        <v>99</v>
      </c>
      <c r="CO24" s="365">
        <v>0</v>
      </c>
      <c r="CP24" s="365">
        <v>0</v>
      </c>
      <c r="CQ24" s="365">
        <v>83</v>
      </c>
      <c r="CR24" s="365">
        <v>74.2</v>
      </c>
      <c r="CS24" s="365">
        <v>60.9</v>
      </c>
      <c r="CT24" s="345">
        <v>99.9</v>
      </c>
      <c r="CU24" s="46">
        <v>100</v>
      </c>
      <c r="CV24" s="46">
        <v>1</v>
      </c>
      <c r="CW24" s="46">
        <v>14900</v>
      </c>
      <c r="CX24" s="51">
        <v>3.6040000000000001</v>
      </c>
      <c r="CY24" s="51">
        <v>1.98</v>
      </c>
      <c r="CZ24" s="201">
        <v>3.9929833002643176</v>
      </c>
      <c r="DA24" s="346">
        <v>15.3</v>
      </c>
      <c r="DB24" s="346">
        <v>28.4</v>
      </c>
      <c r="DC24" s="347">
        <v>59.464994233586999</v>
      </c>
      <c r="DD24" s="335" t="s">
        <v>74</v>
      </c>
      <c r="DE24" s="349">
        <v>2370</v>
      </c>
      <c r="DF24" s="332">
        <v>12.4</v>
      </c>
      <c r="DG24" s="332" t="s">
        <v>594</v>
      </c>
      <c r="DH24" s="332">
        <v>2.59</v>
      </c>
      <c r="DI24" s="332" t="s">
        <v>594</v>
      </c>
      <c r="DJ24" s="332">
        <v>9.81</v>
      </c>
      <c r="DK24" s="332" t="s">
        <v>594</v>
      </c>
      <c r="DL24" s="332">
        <v>8.5399999999999991</v>
      </c>
      <c r="DM24" s="337" t="s">
        <v>594</v>
      </c>
      <c r="DN24" s="341">
        <v>49.714857480000013</v>
      </c>
      <c r="DO24" s="342">
        <v>64.98606221</v>
      </c>
      <c r="DP24" s="342">
        <v>8.0323871699999998</v>
      </c>
      <c r="DQ24" s="342">
        <v>67.927047219999992</v>
      </c>
      <c r="DR24" s="342">
        <v>17.20806747</v>
      </c>
      <c r="DS24" s="344">
        <v>25.333159880000004</v>
      </c>
      <c r="DT24" s="51"/>
      <c r="DU24" s="204"/>
      <c r="DV24" s="46"/>
      <c r="DW24" s="46"/>
      <c r="DX24" s="46"/>
      <c r="DY24" s="46"/>
      <c r="DZ24" s="118"/>
      <c r="EA24" s="118"/>
      <c r="EB24" s="118"/>
      <c r="EC24" s="118"/>
      <c r="ED24" s="118"/>
      <c r="EE24" s="118"/>
      <c r="EF24" s="118"/>
      <c r="EG24" s="118"/>
      <c r="EH24" s="118"/>
      <c r="EI24" s="118"/>
      <c r="EJ24" s="118"/>
      <c r="EK24" s="118"/>
      <c r="EL24" s="118"/>
      <c r="EM24" s="118"/>
      <c r="EN24" s="118"/>
      <c r="EO24" s="118"/>
      <c r="EP24" s="118"/>
      <c r="EQ24" s="118"/>
      <c r="ER24" s="118"/>
      <c r="ES24" s="118"/>
      <c r="ET24" s="120"/>
      <c r="EU24" s="120"/>
      <c r="EV24" s="120"/>
      <c r="EW24" s="120"/>
      <c r="EX24" s="120"/>
      <c r="EY24" s="165"/>
      <c r="EZ24" s="205"/>
      <c r="FA24" s="205"/>
      <c r="FB24" s="205"/>
      <c r="FC24" s="205"/>
      <c r="FD24" s="205"/>
      <c r="FE24" s="205"/>
      <c r="FF24" s="205"/>
      <c r="FG24" s="205"/>
      <c r="FH24" s="205"/>
      <c r="FI24" s="205"/>
      <c r="FJ24" s="205"/>
    </row>
    <row r="25" spans="1:166" s="49" customFormat="1" x14ac:dyDescent="0.25">
      <c r="A25" s="36" t="s">
        <v>128</v>
      </c>
      <c r="B25" s="37" t="s">
        <v>99</v>
      </c>
      <c r="C25" s="37" t="s">
        <v>99</v>
      </c>
      <c r="D25" s="37" t="s">
        <v>100</v>
      </c>
      <c r="E25" s="37" t="s">
        <v>104</v>
      </c>
      <c r="F25" s="38" t="s">
        <v>72</v>
      </c>
      <c r="G25" s="55">
        <v>10724.705</v>
      </c>
      <c r="H25" s="280">
        <v>253200</v>
      </c>
      <c r="I25" s="194">
        <v>4820</v>
      </c>
      <c r="J25" s="194">
        <v>98</v>
      </c>
      <c r="K25" s="194">
        <v>42</v>
      </c>
      <c r="L25" s="195">
        <v>29.9</v>
      </c>
      <c r="M25" s="194">
        <v>19.600000000000001</v>
      </c>
      <c r="N25" s="194">
        <v>110</v>
      </c>
      <c r="O25" s="27">
        <v>0.53333333333333333</v>
      </c>
      <c r="P25" s="395">
        <v>0.34448160535117051</v>
      </c>
      <c r="Q25" s="28">
        <v>3.0485602081875869</v>
      </c>
      <c r="R25" s="28">
        <v>3.3981113788672768</v>
      </c>
      <c r="S25" s="28">
        <v>2.8155260944011271</v>
      </c>
      <c r="T25" s="193">
        <v>3210</v>
      </c>
      <c r="U25" s="192">
        <v>12.9</v>
      </c>
      <c r="V25" s="193">
        <v>93</v>
      </c>
      <c r="W25" s="193">
        <v>17.7</v>
      </c>
      <c r="X25" s="192">
        <v>2.1</v>
      </c>
      <c r="Y25" s="193">
        <v>540</v>
      </c>
      <c r="Z25" s="193">
        <v>2.2000000000000002</v>
      </c>
      <c r="AA25" s="115">
        <v>6.5</v>
      </c>
      <c r="AB25" s="116">
        <v>1700</v>
      </c>
      <c r="AC25" s="176">
        <v>0.16190476190476191</v>
      </c>
      <c r="AD25" s="196">
        <v>4600</v>
      </c>
      <c r="AE25" s="396">
        <v>86</v>
      </c>
      <c r="AF25" s="396">
        <v>51.9</v>
      </c>
      <c r="AG25" s="396">
        <v>19.2</v>
      </c>
      <c r="AH25" s="180">
        <v>0.77192223344433997</v>
      </c>
      <c r="AI25" s="180">
        <v>0.62398442919154273</v>
      </c>
      <c r="AJ25" s="181">
        <v>5.9977480688790878</v>
      </c>
      <c r="AK25" s="181">
        <v>5.0502850608166483</v>
      </c>
      <c r="AL25" s="181">
        <v>6.6293900742540472</v>
      </c>
      <c r="AM25" s="194">
        <v>9400</v>
      </c>
      <c r="AN25" s="194">
        <v>124.4</v>
      </c>
      <c r="AO25" s="194">
        <v>80.2</v>
      </c>
      <c r="AP25" s="194">
        <v>38.4</v>
      </c>
      <c r="AQ25" s="27">
        <v>0.6913183279742765</v>
      </c>
      <c r="AR25" s="27">
        <v>0.52119700748129683</v>
      </c>
      <c r="AS25" s="29">
        <v>4.7017788828455922</v>
      </c>
      <c r="AT25" s="182">
        <v>4.3897866543261026</v>
      </c>
      <c r="AU25" s="183">
        <v>4.9097737018585841</v>
      </c>
      <c r="AV25" s="395">
        <v>0.33921222810111701</v>
      </c>
      <c r="AW25" s="395">
        <v>0.51226765799256502</v>
      </c>
      <c r="AX25" s="197">
        <v>520</v>
      </c>
      <c r="AY25" s="197">
        <v>425.28250634665699</v>
      </c>
      <c r="AZ25" s="197">
        <v>334.40342911418202</v>
      </c>
      <c r="BA25" s="47">
        <v>206.212856587239</v>
      </c>
      <c r="BB25" s="286">
        <v>0.515115591377863</v>
      </c>
      <c r="BC25" s="286">
        <v>0.38334108255562283</v>
      </c>
      <c r="BD25" s="198">
        <v>3.2229281064216555</v>
      </c>
      <c r="BE25" s="198">
        <v>2.8953789967531045</v>
      </c>
      <c r="BF25" s="359">
        <v>5.6</v>
      </c>
      <c r="BG25" s="359">
        <v>32.6</v>
      </c>
      <c r="BH25" s="359">
        <v>25.1</v>
      </c>
      <c r="BI25" s="360">
        <v>13.2</v>
      </c>
      <c r="BJ25" s="359">
        <v>7.2</v>
      </c>
      <c r="BK25" s="359">
        <v>16</v>
      </c>
      <c r="BL25" s="359">
        <v>0.3</v>
      </c>
      <c r="BM25" s="200">
        <v>9</v>
      </c>
      <c r="BN25" s="188">
        <v>75</v>
      </c>
      <c r="BO25" s="232">
        <v>22800</v>
      </c>
      <c r="BP25" s="233">
        <v>81</v>
      </c>
      <c r="BQ25" s="84">
        <v>1200</v>
      </c>
      <c r="BR25" s="84">
        <v>12900</v>
      </c>
      <c r="BS25" s="84">
        <v>10800</v>
      </c>
      <c r="BT25" s="240">
        <v>1760</v>
      </c>
      <c r="BU25" s="358">
        <v>18.7</v>
      </c>
      <c r="BV25" s="347">
        <v>60.6</v>
      </c>
      <c r="BW25" s="347">
        <v>90.1</v>
      </c>
      <c r="BX25" s="347">
        <v>75.3</v>
      </c>
      <c r="BY25" s="347">
        <v>84.8</v>
      </c>
      <c r="BZ25" s="347">
        <v>70.8</v>
      </c>
      <c r="CA25" s="347">
        <v>26.7</v>
      </c>
      <c r="CB25" s="332">
        <v>3.9</v>
      </c>
      <c r="CC25" s="332" t="s">
        <v>129</v>
      </c>
      <c r="CD25" s="42">
        <v>6</v>
      </c>
      <c r="CE25" s="363">
        <v>78</v>
      </c>
      <c r="CF25" s="363">
        <v>64.3</v>
      </c>
      <c r="CG25" s="347" t="s">
        <v>74</v>
      </c>
      <c r="CH25" s="347" t="s">
        <v>74</v>
      </c>
      <c r="CI25" s="365">
        <v>99</v>
      </c>
      <c r="CJ25" s="365">
        <v>94</v>
      </c>
      <c r="CK25" s="365">
        <v>95</v>
      </c>
      <c r="CL25" s="365">
        <v>95</v>
      </c>
      <c r="CM25" s="365">
        <v>94</v>
      </c>
      <c r="CN25" s="365">
        <v>94</v>
      </c>
      <c r="CO25" s="365">
        <v>99</v>
      </c>
      <c r="CP25" s="365">
        <v>56</v>
      </c>
      <c r="CQ25" s="365">
        <v>87</v>
      </c>
      <c r="CR25" s="365">
        <v>61.6</v>
      </c>
      <c r="CS25" s="365">
        <v>22.3</v>
      </c>
      <c r="CT25" s="345">
        <v>75.8</v>
      </c>
      <c r="CU25" s="46">
        <v>47</v>
      </c>
      <c r="CV25" s="46">
        <v>147</v>
      </c>
      <c r="CW25" s="46">
        <v>123892</v>
      </c>
      <c r="CX25" s="51">
        <v>4.0549999999999997</v>
      </c>
      <c r="CY25" s="51">
        <v>2.92</v>
      </c>
      <c r="CZ25" s="201">
        <v>2.1891138085812383</v>
      </c>
      <c r="DA25" s="346">
        <v>20</v>
      </c>
      <c r="DB25" s="346">
        <v>89</v>
      </c>
      <c r="DC25" s="347">
        <v>91.179340677717704</v>
      </c>
      <c r="DD25" s="335">
        <v>0.3</v>
      </c>
      <c r="DE25" s="349">
        <v>2870</v>
      </c>
      <c r="DF25" s="332">
        <v>14.779999999999998</v>
      </c>
      <c r="DG25" s="332" t="s">
        <v>592</v>
      </c>
      <c r="DH25" s="332">
        <v>4.7299999999999995</v>
      </c>
      <c r="DI25" s="332" t="s">
        <v>592</v>
      </c>
      <c r="DJ25" s="332">
        <v>10.049999999999999</v>
      </c>
      <c r="DK25" s="332" t="s">
        <v>592</v>
      </c>
      <c r="DL25" s="332">
        <v>1.19</v>
      </c>
      <c r="DM25" s="337" t="s">
        <v>602</v>
      </c>
      <c r="DN25" s="341">
        <v>1560.2557968000003</v>
      </c>
      <c r="DO25" s="342">
        <v>150.46640207999997</v>
      </c>
      <c r="DP25" s="342">
        <v>11.751925160000001</v>
      </c>
      <c r="DQ25" s="342">
        <v>2164.9799870399997</v>
      </c>
      <c r="DR25" s="342">
        <v>500.27357990000002</v>
      </c>
      <c r="DS25" s="344">
        <v>23.107538309999995</v>
      </c>
      <c r="DT25" s="51">
        <v>4.3457609223330627</v>
      </c>
      <c r="DU25" s="204">
        <v>0.16942244948770216</v>
      </c>
      <c r="DV25" s="46" t="s">
        <v>117</v>
      </c>
      <c r="DW25" s="46" t="s">
        <v>650</v>
      </c>
      <c r="DX25" s="46">
        <v>7</v>
      </c>
      <c r="DY25" s="46" t="s">
        <v>117</v>
      </c>
      <c r="DZ25" s="118" t="s">
        <v>77</v>
      </c>
      <c r="EA25" s="118" t="s">
        <v>76</v>
      </c>
      <c r="EB25" s="118" t="s">
        <v>76</v>
      </c>
      <c r="EC25" s="118" t="s">
        <v>77</v>
      </c>
      <c r="ED25" s="118" t="s">
        <v>117</v>
      </c>
      <c r="EE25" s="118" t="s">
        <v>76</v>
      </c>
      <c r="EF25" s="119" t="s">
        <v>77</v>
      </c>
      <c r="EG25" s="118" t="s">
        <v>117</v>
      </c>
      <c r="EH25" s="118" t="s">
        <v>77</v>
      </c>
      <c r="EI25" s="118" t="s">
        <v>77</v>
      </c>
      <c r="EJ25" s="118" t="s">
        <v>117</v>
      </c>
      <c r="EK25" s="118" t="s">
        <v>76</v>
      </c>
      <c r="EL25" s="118">
        <v>3</v>
      </c>
      <c r="EM25" s="118">
        <v>3</v>
      </c>
      <c r="EN25" s="118">
        <v>3</v>
      </c>
      <c r="EO25" s="118">
        <v>3</v>
      </c>
      <c r="EP25" s="118">
        <v>14.78</v>
      </c>
      <c r="EQ25" s="118">
        <v>2011</v>
      </c>
      <c r="ER25" s="118">
        <v>0.48</v>
      </c>
      <c r="ES25" s="118">
        <v>2003</v>
      </c>
      <c r="ET25" s="120">
        <v>3.8375411999999995</v>
      </c>
      <c r="EU25" s="120">
        <v>9.68433079034725</v>
      </c>
      <c r="EV25" s="120">
        <v>19.813271829565501</v>
      </c>
      <c r="EW25" s="120">
        <v>371.76115178716401</v>
      </c>
      <c r="EX25" s="120" t="s">
        <v>346</v>
      </c>
      <c r="EY25" s="165" t="s">
        <v>347</v>
      </c>
      <c r="EZ25" s="191"/>
      <c r="FA25" s="191"/>
      <c r="FB25" s="191"/>
      <c r="FC25" s="191"/>
      <c r="FD25" s="191"/>
      <c r="FE25" s="191"/>
      <c r="FF25" s="191"/>
      <c r="FG25" s="191"/>
      <c r="FH25" s="191"/>
      <c r="FI25" s="191"/>
      <c r="FJ25" s="191"/>
    </row>
    <row r="26" spans="1:166" s="11" customFormat="1" x14ac:dyDescent="0.25">
      <c r="A26" s="36" t="s">
        <v>130</v>
      </c>
      <c r="B26" s="37" t="s">
        <v>79</v>
      </c>
      <c r="C26" s="37" t="s">
        <v>80</v>
      </c>
      <c r="D26" s="37" t="s">
        <v>81</v>
      </c>
      <c r="E26" s="37" t="s">
        <v>82</v>
      </c>
      <c r="F26" s="38"/>
      <c r="G26" s="55">
        <v>3810.4160000000002</v>
      </c>
      <c r="H26" s="280">
        <v>33600</v>
      </c>
      <c r="I26" s="194">
        <v>120</v>
      </c>
      <c r="J26" s="194">
        <v>13</v>
      </c>
      <c r="K26" s="194">
        <v>11.3</v>
      </c>
      <c r="L26" s="195">
        <v>6.6</v>
      </c>
      <c r="M26" s="194">
        <v>4</v>
      </c>
      <c r="N26" s="194">
        <v>41</v>
      </c>
      <c r="O26" s="27">
        <v>0.64601769911504425</v>
      </c>
      <c r="P26" s="395">
        <v>0.39393939393939392</v>
      </c>
      <c r="Q26" s="28">
        <v>4.1540334583936174</v>
      </c>
      <c r="R26" s="28">
        <v>5.3773307668591519</v>
      </c>
      <c r="S26" s="28">
        <v>3.3385019194165948</v>
      </c>
      <c r="T26" s="193">
        <v>170</v>
      </c>
      <c r="U26" s="192">
        <v>5.4</v>
      </c>
      <c r="V26" s="193">
        <v>44</v>
      </c>
      <c r="W26" s="193">
        <v>6.7</v>
      </c>
      <c r="X26" s="192">
        <v>1.4000000000000001</v>
      </c>
      <c r="Y26" s="193">
        <v>20</v>
      </c>
      <c r="Z26" s="193">
        <v>0.5</v>
      </c>
      <c r="AA26" s="115">
        <v>1.6</v>
      </c>
      <c r="AB26" s="116">
        <v>100</v>
      </c>
      <c r="AC26" s="176">
        <v>0.41666666666666669</v>
      </c>
      <c r="AD26" s="196">
        <v>45</v>
      </c>
      <c r="AE26" s="396">
        <v>7.1</v>
      </c>
      <c r="AF26" s="396">
        <v>2.6</v>
      </c>
      <c r="AG26" s="396">
        <v>1.4</v>
      </c>
      <c r="AH26" s="180">
        <v>0.80353492944477434</v>
      </c>
      <c r="AI26" s="180">
        <v>0.40877083952552085</v>
      </c>
      <c r="AJ26" s="181">
        <v>6.4944901897042273</v>
      </c>
      <c r="AK26" s="181">
        <v>10.045833390198332</v>
      </c>
      <c r="AL26" s="181">
        <v>4.12692805604149</v>
      </c>
      <c r="AM26" s="194">
        <v>170</v>
      </c>
      <c r="AN26" s="194">
        <v>18.3</v>
      </c>
      <c r="AO26" s="194">
        <v>9.1999999999999993</v>
      </c>
      <c r="AP26" s="194">
        <v>5.4</v>
      </c>
      <c r="AQ26" s="27">
        <v>0.70491803278688525</v>
      </c>
      <c r="AR26" s="27">
        <v>0.41304347826086946</v>
      </c>
      <c r="AS26" s="29">
        <v>4.8820084251085865</v>
      </c>
      <c r="AT26" s="182">
        <v>6.8769757579238089</v>
      </c>
      <c r="AU26" s="183">
        <v>3.5520302032317721</v>
      </c>
      <c r="AV26" s="395">
        <v>0.60552763819095479</v>
      </c>
      <c r="AW26" s="395">
        <v>0.73372781065088755</v>
      </c>
      <c r="AX26" s="197" t="s">
        <v>91</v>
      </c>
      <c r="AY26" s="197">
        <v>27.762526880159399</v>
      </c>
      <c r="AZ26" s="197">
        <v>17.460395953886099</v>
      </c>
      <c r="BA26" s="47">
        <v>11.2507599244327</v>
      </c>
      <c r="BB26" s="286">
        <v>0.59475014745602639</v>
      </c>
      <c r="BC26" s="286">
        <v>0.35564119197831495</v>
      </c>
      <c r="BD26" s="198">
        <v>2.9299970181200155</v>
      </c>
      <c r="BE26" s="198">
        <v>3.6130059289230569</v>
      </c>
      <c r="BF26" s="359">
        <v>3.8</v>
      </c>
      <c r="BG26" s="359">
        <v>39.6</v>
      </c>
      <c r="BH26" s="359">
        <v>11.7</v>
      </c>
      <c r="BI26" s="360">
        <v>6.7</v>
      </c>
      <c r="BJ26" s="359">
        <v>7.5</v>
      </c>
      <c r="BK26" s="359">
        <v>30.7</v>
      </c>
      <c r="BL26" s="359">
        <v>0</v>
      </c>
      <c r="BM26" s="200">
        <v>7.9</v>
      </c>
      <c r="BN26" s="188">
        <v>53</v>
      </c>
      <c r="BO26" s="232">
        <v>2650</v>
      </c>
      <c r="BP26" s="233">
        <v>16</v>
      </c>
      <c r="BQ26" s="84">
        <v>140</v>
      </c>
      <c r="BR26" s="84">
        <v>1400</v>
      </c>
      <c r="BS26" s="84">
        <v>1200</v>
      </c>
      <c r="BT26" s="240">
        <v>50</v>
      </c>
      <c r="BU26" s="358">
        <v>31.4</v>
      </c>
      <c r="BV26" s="347">
        <v>45.8</v>
      </c>
      <c r="BW26" s="347">
        <v>87</v>
      </c>
      <c r="BX26" s="347">
        <v>84.2</v>
      </c>
      <c r="BY26" s="347">
        <v>99.9</v>
      </c>
      <c r="BZ26" s="347">
        <v>99.7</v>
      </c>
      <c r="CA26" s="347">
        <v>13.9</v>
      </c>
      <c r="CB26" s="332"/>
      <c r="CC26" s="332"/>
      <c r="CD26" s="42">
        <v>4.5</v>
      </c>
      <c r="CE26" s="363">
        <v>42.3</v>
      </c>
      <c r="CF26" s="363">
        <v>18.5</v>
      </c>
      <c r="CG26" s="347" t="s">
        <v>74</v>
      </c>
      <c r="CH26" s="347" t="s">
        <v>74</v>
      </c>
      <c r="CI26" s="365">
        <v>98</v>
      </c>
      <c r="CJ26" s="365">
        <v>86</v>
      </c>
      <c r="CK26" s="365">
        <v>86</v>
      </c>
      <c r="CL26" s="365">
        <v>89</v>
      </c>
      <c r="CM26" s="365">
        <v>89</v>
      </c>
      <c r="CN26" s="365">
        <v>79</v>
      </c>
      <c r="CO26" s="365">
        <v>0</v>
      </c>
      <c r="CP26" s="365">
        <v>0</v>
      </c>
      <c r="CQ26" s="365" t="s">
        <v>74</v>
      </c>
      <c r="CR26" s="365">
        <v>87</v>
      </c>
      <c r="CS26" s="365">
        <v>36.299999999999997</v>
      </c>
      <c r="CT26" s="345">
        <v>99.5</v>
      </c>
      <c r="CU26" s="46">
        <v>98</v>
      </c>
      <c r="CV26" s="46">
        <v>86</v>
      </c>
      <c r="CW26" s="46">
        <v>32732</v>
      </c>
      <c r="CX26" s="51">
        <v>1.413</v>
      </c>
      <c r="CY26" s="51">
        <v>1.25</v>
      </c>
      <c r="CZ26" s="201">
        <v>0.81714368258787118</v>
      </c>
      <c r="DA26" s="346" t="s">
        <v>74</v>
      </c>
      <c r="DB26" s="346">
        <v>11</v>
      </c>
      <c r="DC26" s="347">
        <v>97.591000000000008</v>
      </c>
      <c r="DD26" s="335" t="s">
        <v>74</v>
      </c>
      <c r="DE26" s="349">
        <v>4760</v>
      </c>
      <c r="DF26" s="332">
        <v>75.25</v>
      </c>
      <c r="DG26" s="332">
        <v>2013</v>
      </c>
      <c r="DH26" s="332">
        <v>19.3</v>
      </c>
      <c r="DI26" s="332">
        <v>2013</v>
      </c>
      <c r="DJ26" s="332">
        <v>55.949999999999996</v>
      </c>
      <c r="DK26" s="332">
        <v>2013</v>
      </c>
      <c r="DL26" s="332"/>
      <c r="DM26" s="337"/>
      <c r="DN26" s="341">
        <v>1259.81248067</v>
      </c>
      <c r="DO26" s="342">
        <v>330.00515006999996</v>
      </c>
      <c r="DP26" s="342">
        <v>14.105853569999997</v>
      </c>
      <c r="DQ26" s="342">
        <v>1769.9704611200002</v>
      </c>
      <c r="DR26" s="342">
        <v>494.34064387999996</v>
      </c>
      <c r="DS26" s="344">
        <v>27.929316039999996</v>
      </c>
      <c r="DT26" s="51"/>
      <c r="DU26" s="204"/>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2"/>
      <c r="EU26" s="42"/>
      <c r="EV26" s="42"/>
      <c r="EW26" s="42"/>
      <c r="EX26" s="42"/>
      <c r="EY26" s="166"/>
      <c r="EZ26" s="205"/>
      <c r="FA26" s="205"/>
      <c r="FB26" s="205"/>
      <c r="FC26" s="205"/>
      <c r="FD26" s="205"/>
      <c r="FE26" s="205"/>
      <c r="FF26" s="205"/>
      <c r="FG26" s="205"/>
      <c r="FH26" s="205"/>
      <c r="FI26" s="205"/>
      <c r="FJ26" s="205"/>
    </row>
    <row r="27" spans="1:166" s="49" customFormat="1" x14ac:dyDescent="0.25">
      <c r="A27" s="36" t="s">
        <v>131</v>
      </c>
      <c r="B27" s="37" t="s">
        <v>95</v>
      </c>
      <c r="C27" s="37" t="s">
        <v>96</v>
      </c>
      <c r="D27" s="37" t="s">
        <v>86</v>
      </c>
      <c r="E27" s="37" t="s">
        <v>82</v>
      </c>
      <c r="F27" s="38" t="s">
        <v>72</v>
      </c>
      <c r="G27" s="55">
        <v>2262.4850000000001</v>
      </c>
      <c r="H27" s="319">
        <v>55500</v>
      </c>
      <c r="I27" s="194">
        <v>1270</v>
      </c>
      <c r="J27" s="194">
        <v>71</v>
      </c>
      <c r="K27" s="194">
        <v>25.9</v>
      </c>
      <c r="L27" s="195">
        <v>24</v>
      </c>
      <c r="M27" s="194">
        <v>21.9</v>
      </c>
      <c r="N27" s="194">
        <v>118</v>
      </c>
      <c r="O27" s="211">
        <v>0.15444015444015444</v>
      </c>
      <c r="P27" s="395">
        <v>8.7500000000000064E-2</v>
      </c>
      <c r="Q27" s="86">
        <v>0.67102532753214783</v>
      </c>
      <c r="R27" s="86">
        <v>0.76189138357546415</v>
      </c>
      <c r="S27" s="86">
        <v>0.61044795683660336</v>
      </c>
      <c r="T27" s="193">
        <v>900</v>
      </c>
      <c r="U27" s="192">
        <v>15.200000000000001</v>
      </c>
      <c r="V27" s="193">
        <v>103</v>
      </c>
      <c r="W27" s="193">
        <v>17.5</v>
      </c>
      <c r="X27" s="192">
        <v>0.9</v>
      </c>
      <c r="Y27" s="193">
        <v>460</v>
      </c>
      <c r="Z27" s="193">
        <v>7.8000000000000007</v>
      </c>
      <c r="AA27" s="115">
        <v>9</v>
      </c>
      <c r="AB27" s="116">
        <v>400</v>
      </c>
      <c r="AC27" s="199">
        <v>0.17391304347826086</v>
      </c>
      <c r="AD27" s="196">
        <v>1200</v>
      </c>
      <c r="AE27" s="396">
        <v>29.1</v>
      </c>
      <c r="AF27" s="396">
        <v>60.3</v>
      </c>
      <c r="AG27" s="396">
        <v>22.2</v>
      </c>
      <c r="AH27" s="180">
        <v>0.25816877026205554</v>
      </c>
      <c r="AI27" s="180">
        <v>0.64418583957226461</v>
      </c>
      <c r="AJ27" s="181">
        <v>1.0825835411968525</v>
      </c>
      <c r="AK27" s="181">
        <v>-7.2859392955569282</v>
      </c>
      <c r="AL27" s="181">
        <v>6.6615987656993738</v>
      </c>
      <c r="AM27" s="194">
        <v>2500</v>
      </c>
      <c r="AN27" s="194">
        <v>54.2</v>
      </c>
      <c r="AO27" s="194">
        <v>82.9</v>
      </c>
      <c r="AP27" s="194">
        <v>43.6</v>
      </c>
      <c r="AQ27" s="211">
        <v>0.19557195571955721</v>
      </c>
      <c r="AR27" s="211">
        <v>0.47406513872135103</v>
      </c>
      <c r="AS27" s="304">
        <v>0.87049503236244752</v>
      </c>
      <c r="AT27" s="320">
        <v>-4.249541536956488</v>
      </c>
      <c r="AU27" s="321">
        <v>4.2838527452417372</v>
      </c>
      <c r="AV27" s="395">
        <v>0.47697236684020827</v>
      </c>
      <c r="AW27" s="395">
        <v>0.50964630225080387</v>
      </c>
      <c r="AX27" s="197">
        <v>70</v>
      </c>
      <c r="AY27" s="197">
        <v>243.29900575162401</v>
      </c>
      <c r="AZ27" s="197">
        <v>311.13083822492098</v>
      </c>
      <c r="BA27" s="47">
        <v>128.94876439141899</v>
      </c>
      <c r="BB27" s="286">
        <v>0.46999880253083087</v>
      </c>
      <c r="BC27" s="286">
        <v>0.58554810854782557</v>
      </c>
      <c r="BD27" s="210">
        <v>5.8719891679371345</v>
      </c>
      <c r="BE27" s="210">
        <v>2.5395040522509249</v>
      </c>
      <c r="BF27" s="359">
        <v>5.7</v>
      </c>
      <c r="BG27" s="359">
        <v>38.200000000000003</v>
      </c>
      <c r="BH27" s="359">
        <v>22.2</v>
      </c>
      <c r="BI27" s="360">
        <v>14.1</v>
      </c>
      <c r="BJ27" s="359">
        <v>5.3</v>
      </c>
      <c r="BK27" s="359">
        <v>14.2</v>
      </c>
      <c r="BL27" s="359">
        <v>0.3</v>
      </c>
      <c r="BM27" s="200">
        <v>15.1</v>
      </c>
      <c r="BN27" s="188">
        <v>175</v>
      </c>
      <c r="BO27" s="232">
        <v>8370</v>
      </c>
      <c r="BP27" s="233">
        <v>53</v>
      </c>
      <c r="BQ27" s="84">
        <v>380</v>
      </c>
      <c r="BR27" s="84">
        <v>4000</v>
      </c>
      <c r="BS27" s="84">
        <v>3400</v>
      </c>
      <c r="BT27" s="240">
        <v>540</v>
      </c>
      <c r="BU27" s="358">
        <v>21.6</v>
      </c>
      <c r="BV27" s="347">
        <v>52.8</v>
      </c>
      <c r="BW27" s="347">
        <v>94.1</v>
      </c>
      <c r="BX27" s="347">
        <v>73.3</v>
      </c>
      <c r="BY27" s="347">
        <v>94.6</v>
      </c>
      <c r="BZ27" s="347">
        <v>99.9</v>
      </c>
      <c r="CA27" s="347" t="s">
        <v>74</v>
      </c>
      <c r="CB27" s="332"/>
      <c r="CC27" s="332"/>
      <c r="CD27" s="42">
        <v>13</v>
      </c>
      <c r="CE27" s="363">
        <v>40</v>
      </c>
      <c r="CF27" s="363">
        <v>20.3</v>
      </c>
      <c r="CG27" s="347" t="s">
        <v>74</v>
      </c>
      <c r="CH27" s="347" t="s">
        <v>74</v>
      </c>
      <c r="CI27" s="365">
        <v>98</v>
      </c>
      <c r="CJ27" s="365">
        <v>95</v>
      </c>
      <c r="CK27" s="365">
        <v>96</v>
      </c>
      <c r="CL27" s="365">
        <v>97</v>
      </c>
      <c r="CM27" s="365">
        <v>95</v>
      </c>
      <c r="CN27" s="365">
        <v>96</v>
      </c>
      <c r="CO27" s="365">
        <v>82</v>
      </c>
      <c r="CP27" s="365">
        <v>81</v>
      </c>
      <c r="CQ27" s="365">
        <v>92</v>
      </c>
      <c r="CR27" s="365">
        <v>14</v>
      </c>
      <c r="CS27" s="365">
        <v>48.9</v>
      </c>
      <c r="CT27" s="345">
        <v>72.2</v>
      </c>
      <c r="CU27" s="46">
        <v>76</v>
      </c>
      <c r="CV27" s="46">
        <v>127</v>
      </c>
      <c r="CW27" s="46">
        <v>36860</v>
      </c>
      <c r="CX27" s="51">
        <v>3.4129999999999998</v>
      </c>
      <c r="CY27" s="51">
        <v>2.8</v>
      </c>
      <c r="CZ27" s="201">
        <v>1.3198150182894117</v>
      </c>
      <c r="DA27" s="346" t="s">
        <v>74</v>
      </c>
      <c r="DB27" s="346">
        <v>39</v>
      </c>
      <c r="DC27" s="347">
        <v>100.95099999999999</v>
      </c>
      <c r="DD27" s="335">
        <v>25.2</v>
      </c>
      <c r="DE27" s="349">
        <v>7240</v>
      </c>
      <c r="DF27" s="332">
        <v>37.450000000000003</v>
      </c>
      <c r="DG27" s="332">
        <v>2009</v>
      </c>
      <c r="DH27" s="332">
        <v>3.99</v>
      </c>
      <c r="DI27" s="332">
        <v>2009</v>
      </c>
      <c r="DJ27" s="332">
        <v>33.46</v>
      </c>
      <c r="DK27" s="332">
        <v>2009</v>
      </c>
      <c r="DL27" s="332">
        <v>0.96</v>
      </c>
      <c r="DM27" s="337">
        <v>2009</v>
      </c>
      <c r="DN27" s="341">
        <v>504.79698287000008</v>
      </c>
      <c r="DO27" s="342">
        <v>227.39248134999994</v>
      </c>
      <c r="DP27" s="342">
        <v>8.8391010899999998</v>
      </c>
      <c r="DQ27" s="342">
        <v>855.37302065000006</v>
      </c>
      <c r="DR27" s="342">
        <v>44.380777629999997</v>
      </c>
      <c r="DS27" s="344">
        <v>5.1884705899999997</v>
      </c>
      <c r="DT27" s="51">
        <v>0</v>
      </c>
      <c r="DU27" s="204">
        <v>0</v>
      </c>
      <c r="DV27" s="46" t="s">
        <v>77</v>
      </c>
      <c r="DW27" s="46" t="s">
        <v>649</v>
      </c>
      <c r="DX27" s="46">
        <v>5</v>
      </c>
      <c r="DY27" s="46" t="s">
        <v>76</v>
      </c>
      <c r="DZ27" s="46" t="s">
        <v>77</v>
      </c>
      <c r="EA27" s="46" t="s">
        <v>77</v>
      </c>
      <c r="EB27" s="46" t="s">
        <v>76</v>
      </c>
      <c r="EC27" s="46" t="s">
        <v>77</v>
      </c>
      <c r="ED27" s="46" t="s">
        <v>77</v>
      </c>
      <c r="EE27" s="46" t="s">
        <v>76</v>
      </c>
      <c r="EF27" s="46" t="s">
        <v>77</v>
      </c>
      <c r="EG27" s="46" t="s">
        <v>93</v>
      </c>
      <c r="EH27" s="46" t="s">
        <v>77</v>
      </c>
      <c r="EI27" s="46" t="s">
        <v>77</v>
      </c>
      <c r="EJ27" s="46" t="s">
        <v>77</v>
      </c>
      <c r="EK27" s="46" t="s">
        <v>77</v>
      </c>
      <c r="EL27" s="46" t="s">
        <v>662</v>
      </c>
      <c r="EM27" s="46">
        <v>2</v>
      </c>
      <c r="EN27" s="46">
        <v>3</v>
      </c>
      <c r="EO27" s="46">
        <v>3</v>
      </c>
      <c r="EP27" s="46">
        <v>37.450000000000003</v>
      </c>
      <c r="EQ27" s="46">
        <v>2009</v>
      </c>
      <c r="ER27" s="46" t="s">
        <v>93</v>
      </c>
      <c r="ES27" s="46"/>
      <c r="ET27" s="42">
        <v>15.630379019999998</v>
      </c>
      <c r="EU27" s="42">
        <v>8.7514223647419893</v>
      </c>
      <c r="EV27" s="42">
        <v>5.4343697712169998</v>
      </c>
      <c r="EW27" s="42">
        <v>851.078857524417</v>
      </c>
      <c r="EX27" s="42" t="s">
        <v>348</v>
      </c>
      <c r="EY27" s="166" t="s">
        <v>349</v>
      </c>
      <c r="EZ27" s="191"/>
      <c r="FA27" s="191"/>
      <c r="FB27" s="191"/>
      <c r="FC27" s="191"/>
      <c r="FD27" s="191"/>
      <c r="FE27" s="191"/>
      <c r="FF27" s="191"/>
      <c r="FG27" s="191"/>
      <c r="FH27" s="191"/>
      <c r="FI27" s="191"/>
      <c r="FJ27" s="191"/>
    </row>
    <row r="28" spans="1:166" s="11" customFormat="1" x14ac:dyDescent="0.25">
      <c r="A28" s="36" t="s">
        <v>132</v>
      </c>
      <c r="B28" s="37" t="s">
        <v>99</v>
      </c>
      <c r="C28" s="37" t="s">
        <v>99</v>
      </c>
      <c r="D28" s="37" t="s">
        <v>100</v>
      </c>
      <c r="E28" s="37" t="s">
        <v>82</v>
      </c>
      <c r="F28" s="38" t="s">
        <v>72</v>
      </c>
      <c r="G28" s="55">
        <v>207847.52799999999</v>
      </c>
      <c r="H28" s="280">
        <v>3015900</v>
      </c>
      <c r="I28" s="194">
        <v>28600</v>
      </c>
      <c r="J28" s="194">
        <v>145</v>
      </c>
      <c r="K28" s="194">
        <v>24.3</v>
      </c>
      <c r="L28" s="195">
        <v>16</v>
      </c>
      <c r="M28" s="194">
        <v>8.9</v>
      </c>
      <c r="N28" s="194">
        <v>72</v>
      </c>
      <c r="O28" s="27">
        <v>0.63374485596707819</v>
      </c>
      <c r="P28" s="395">
        <v>0.44374999999999998</v>
      </c>
      <c r="Q28" s="28">
        <v>4.0177002944336344</v>
      </c>
      <c r="R28" s="28">
        <v>4.1788762810672155</v>
      </c>
      <c r="S28" s="28">
        <v>3.9102496366779134</v>
      </c>
      <c r="T28" s="193">
        <v>27810</v>
      </c>
      <c r="U28" s="192">
        <v>8.6</v>
      </c>
      <c r="V28" s="193">
        <v>69</v>
      </c>
      <c r="W28" s="193">
        <v>12.100000000000001</v>
      </c>
      <c r="X28" s="192">
        <v>2.3000000000000003</v>
      </c>
      <c r="Y28" s="193">
        <v>4670</v>
      </c>
      <c r="Z28" s="193">
        <v>1.4000000000000001</v>
      </c>
      <c r="AA28" s="115">
        <v>3.1</v>
      </c>
      <c r="AB28" s="116">
        <v>9300</v>
      </c>
      <c r="AC28" s="176">
        <v>0.22518159806295399</v>
      </c>
      <c r="AD28" s="196">
        <v>23800</v>
      </c>
      <c r="AE28" s="396">
        <v>37.4</v>
      </c>
      <c r="AF28" s="396">
        <v>16.3</v>
      </c>
      <c r="AG28" s="396">
        <v>7.6</v>
      </c>
      <c r="AH28" s="180">
        <v>0.80419931059293304</v>
      </c>
      <c r="AI28" s="180">
        <v>0.53288923114031006</v>
      </c>
      <c r="AJ28" s="181">
        <v>6.374089828512802</v>
      </c>
      <c r="AK28" s="181">
        <v>8.3050559660776955</v>
      </c>
      <c r="AL28" s="181">
        <v>5.0867790701362079</v>
      </c>
      <c r="AM28" s="194">
        <v>52400</v>
      </c>
      <c r="AN28" s="194">
        <v>60.8</v>
      </c>
      <c r="AO28" s="194">
        <v>32</v>
      </c>
      <c r="AP28" s="194">
        <v>16.399999999999999</v>
      </c>
      <c r="AQ28" s="27">
        <v>0.73026315789473684</v>
      </c>
      <c r="AR28" s="27">
        <v>0.48750000000000004</v>
      </c>
      <c r="AS28" s="29">
        <v>5.241233816567874</v>
      </c>
      <c r="AT28" s="182">
        <v>6.4185388617239481</v>
      </c>
      <c r="AU28" s="183">
        <v>4.4563637864638261</v>
      </c>
      <c r="AV28" s="395">
        <v>0.39106620336503289</v>
      </c>
      <c r="AW28" s="395">
        <v>0.5457216445673948</v>
      </c>
      <c r="AX28" s="197">
        <v>1300</v>
      </c>
      <c r="AY28" s="197">
        <v>104.009632900572</v>
      </c>
      <c r="AZ28" s="197">
        <v>65.668787661010896</v>
      </c>
      <c r="BA28" s="47">
        <v>43.666933413645097</v>
      </c>
      <c r="BB28" s="286">
        <v>0.58016452711270983</v>
      </c>
      <c r="BC28" s="286">
        <v>0.33504279629679867</v>
      </c>
      <c r="BD28" s="198">
        <v>2.7202173048713871</v>
      </c>
      <c r="BE28" s="198">
        <v>3.4715695026887157</v>
      </c>
      <c r="BF28" s="359">
        <v>2.1</v>
      </c>
      <c r="BG28" s="359">
        <v>31.2</v>
      </c>
      <c r="BH28" s="359">
        <v>15.2</v>
      </c>
      <c r="BI28" s="360">
        <v>14.3</v>
      </c>
      <c r="BJ28" s="359">
        <v>17.600000000000001</v>
      </c>
      <c r="BK28" s="359">
        <v>19.7</v>
      </c>
      <c r="BL28" s="359">
        <v>0</v>
      </c>
      <c r="BM28" s="200">
        <v>9.1999999999999993</v>
      </c>
      <c r="BN28" s="188">
        <v>76</v>
      </c>
      <c r="BO28" s="232">
        <v>277500</v>
      </c>
      <c r="BP28" s="233">
        <v>152</v>
      </c>
      <c r="BQ28" s="84">
        <v>13900</v>
      </c>
      <c r="BR28" s="84">
        <v>145200</v>
      </c>
      <c r="BS28" s="84">
        <v>121300</v>
      </c>
      <c r="BT28" s="240">
        <v>9900</v>
      </c>
      <c r="BU28" s="358">
        <v>18.899999999999999</v>
      </c>
      <c r="BV28" s="347">
        <v>80.599999999999994</v>
      </c>
      <c r="BW28" s="347">
        <v>98.2</v>
      </c>
      <c r="BX28" s="347">
        <v>88.7</v>
      </c>
      <c r="BY28" s="347">
        <v>98.1</v>
      </c>
      <c r="BZ28" s="347">
        <v>99.1</v>
      </c>
      <c r="CA28" s="347">
        <v>55.6</v>
      </c>
      <c r="CB28" s="332"/>
      <c r="CC28" s="332"/>
      <c r="CD28" s="42">
        <v>8.5</v>
      </c>
      <c r="CE28" s="363">
        <v>42.9</v>
      </c>
      <c r="CF28" s="363">
        <v>38.6</v>
      </c>
      <c r="CG28" s="347" t="s">
        <v>74</v>
      </c>
      <c r="CH28" s="347" t="s">
        <v>74</v>
      </c>
      <c r="CI28" s="365">
        <v>99</v>
      </c>
      <c r="CJ28" s="365">
        <v>93</v>
      </c>
      <c r="CK28" s="365">
        <v>96</v>
      </c>
      <c r="CL28" s="365">
        <v>97</v>
      </c>
      <c r="CM28" s="365">
        <v>96</v>
      </c>
      <c r="CN28" s="365">
        <v>95</v>
      </c>
      <c r="CO28" s="365">
        <v>92</v>
      </c>
      <c r="CP28" s="365">
        <v>93</v>
      </c>
      <c r="CQ28" s="365">
        <v>93</v>
      </c>
      <c r="CR28" s="365">
        <v>49.7</v>
      </c>
      <c r="CS28" s="365" t="s">
        <v>74</v>
      </c>
      <c r="CT28" s="345">
        <v>95.9</v>
      </c>
      <c r="CU28" s="46">
        <v>93.4</v>
      </c>
      <c r="CV28" s="46">
        <v>99</v>
      </c>
      <c r="CW28" s="46">
        <v>2705331</v>
      </c>
      <c r="CX28" s="51">
        <v>2.3639999999999999</v>
      </c>
      <c r="CY28" s="51">
        <v>1.78</v>
      </c>
      <c r="CZ28" s="201">
        <v>1.89161156826572</v>
      </c>
      <c r="DA28" s="346" t="s">
        <v>74</v>
      </c>
      <c r="DB28" s="346">
        <v>64.8</v>
      </c>
      <c r="DC28" s="347">
        <v>100.694588429112</v>
      </c>
      <c r="DD28" s="335" t="s">
        <v>74</v>
      </c>
      <c r="DE28" s="349">
        <v>11530</v>
      </c>
      <c r="DF28" s="332">
        <v>94.92</v>
      </c>
      <c r="DG28" s="332" t="s">
        <v>603</v>
      </c>
      <c r="DH28" s="332">
        <v>18.91</v>
      </c>
      <c r="DI28" s="332" t="s">
        <v>603</v>
      </c>
      <c r="DJ28" s="332">
        <v>76.010000000000005</v>
      </c>
      <c r="DK28" s="332" t="s">
        <v>603</v>
      </c>
      <c r="DL28" s="332"/>
      <c r="DM28" s="337"/>
      <c r="DN28" s="341">
        <v>89888.589826769981</v>
      </c>
      <c r="DO28" s="342">
        <v>436.18743542999999</v>
      </c>
      <c r="DP28" s="342">
        <v>6.7819196699999988</v>
      </c>
      <c r="DQ28" s="342">
        <v>195243.90809283001</v>
      </c>
      <c r="DR28" s="342">
        <v>49728.484023639998</v>
      </c>
      <c r="DS28" s="344">
        <v>25.469928620000001</v>
      </c>
      <c r="DT28" s="51">
        <v>0</v>
      </c>
      <c r="DU28" s="204">
        <v>0</v>
      </c>
      <c r="DV28" s="46" t="s">
        <v>77</v>
      </c>
      <c r="DW28" s="46" t="s">
        <v>651</v>
      </c>
      <c r="DX28" s="46">
        <v>5</v>
      </c>
      <c r="DY28" s="46" t="s">
        <v>117</v>
      </c>
      <c r="DZ28" s="118" t="s">
        <v>77</v>
      </c>
      <c r="EA28" s="118" t="s">
        <v>77</v>
      </c>
      <c r="EB28" s="118" t="s">
        <v>77</v>
      </c>
      <c r="EC28" s="118" t="s">
        <v>77</v>
      </c>
      <c r="ED28" s="118" t="s">
        <v>77</v>
      </c>
      <c r="EE28" s="118" t="s">
        <v>77</v>
      </c>
      <c r="EF28" s="118" t="s">
        <v>77</v>
      </c>
      <c r="EG28" s="118" t="s">
        <v>76</v>
      </c>
      <c r="EH28" s="118" t="s">
        <v>117</v>
      </c>
      <c r="EI28" s="118" t="s">
        <v>117</v>
      </c>
      <c r="EJ28" s="118" t="s">
        <v>93</v>
      </c>
      <c r="EK28" s="118" t="s">
        <v>77</v>
      </c>
      <c r="EL28" s="118" t="s">
        <v>662</v>
      </c>
      <c r="EM28" s="118">
        <v>3</v>
      </c>
      <c r="EN28" s="118">
        <v>3</v>
      </c>
      <c r="EO28" s="118" t="s">
        <v>93</v>
      </c>
      <c r="EP28" s="118">
        <v>94.920000000000016</v>
      </c>
      <c r="EQ28" s="118">
        <v>2013</v>
      </c>
      <c r="ER28" s="118" t="s">
        <v>93</v>
      </c>
      <c r="ES28" s="118"/>
      <c r="ET28" s="120" t="s">
        <v>133</v>
      </c>
      <c r="EU28" s="120">
        <v>6.9291783224563002</v>
      </c>
      <c r="EV28" s="120">
        <v>29.961241635115801</v>
      </c>
      <c r="EW28" s="120">
        <v>1452.3218278101299</v>
      </c>
      <c r="EX28" s="120" t="s">
        <v>350</v>
      </c>
      <c r="EY28" s="165" t="s">
        <v>351</v>
      </c>
      <c r="EZ28" s="205"/>
      <c r="FA28" s="205"/>
      <c r="FB28" s="205"/>
      <c r="FC28" s="205"/>
      <c r="FD28" s="205"/>
      <c r="FE28" s="205"/>
      <c r="FF28" s="205"/>
      <c r="FG28" s="205"/>
      <c r="FH28" s="205"/>
      <c r="FI28" s="205"/>
      <c r="FJ28" s="205"/>
    </row>
    <row r="29" spans="1:166" s="49" customFormat="1" x14ac:dyDescent="0.25">
      <c r="A29" s="36" t="s">
        <v>134</v>
      </c>
      <c r="B29" s="37" t="s">
        <v>135</v>
      </c>
      <c r="C29" s="37" t="s">
        <v>136</v>
      </c>
      <c r="D29" s="37" t="s">
        <v>106</v>
      </c>
      <c r="E29" s="37" t="s">
        <v>89</v>
      </c>
      <c r="F29" s="38"/>
      <c r="G29" s="55">
        <v>423.18799999999999</v>
      </c>
      <c r="H29" s="280">
        <v>6600</v>
      </c>
      <c r="I29" s="194">
        <v>30</v>
      </c>
      <c r="J29" s="194" t="s">
        <v>92</v>
      </c>
      <c r="K29" s="194">
        <v>6.4</v>
      </c>
      <c r="L29" s="195">
        <v>4.9000000000000004</v>
      </c>
      <c r="M29" s="194">
        <v>4.3</v>
      </c>
      <c r="N29" s="194"/>
      <c r="O29" s="27">
        <v>0.32812500000000006</v>
      </c>
      <c r="P29" s="395">
        <v>0.12244897959183683</v>
      </c>
      <c r="Q29" s="28">
        <v>1.5907318706644387</v>
      </c>
      <c r="R29" s="28">
        <v>2.6706278524904525</v>
      </c>
      <c r="S29" s="28">
        <v>0.87080121611376216</v>
      </c>
      <c r="T29" s="193">
        <v>50</v>
      </c>
      <c r="U29" s="192">
        <v>6.5</v>
      </c>
      <c r="V29" s="193" t="s">
        <v>93</v>
      </c>
      <c r="W29" s="193">
        <v>6.9</v>
      </c>
      <c r="X29" s="192">
        <v>0.4</v>
      </c>
      <c r="Y29" s="193">
        <v>20</v>
      </c>
      <c r="Z29" s="193">
        <v>3</v>
      </c>
      <c r="AA29" s="115">
        <v>1.9</v>
      </c>
      <c r="AB29" s="116" t="s">
        <v>335</v>
      </c>
      <c r="AC29" s="176"/>
      <c r="AD29" s="196">
        <v>45</v>
      </c>
      <c r="AE29" s="396">
        <v>5.8</v>
      </c>
      <c r="AF29" s="396">
        <v>4.5</v>
      </c>
      <c r="AG29" s="396">
        <v>5.9</v>
      </c>
      <c r="AH29" s="180">
        <v>-2.9869621903520268E-2</v>
      </c>
      <c r="AI29" s="180">
        <v>-0.24651554022795133</v>
      </c>
      <c r="AJ29" s="181">
        <v>-6.8377733437201021E-2</v>
      </c>
      <c r="AK29" s="181">
        <v>2.5378052077609956</v>
      </c>
      <c r="AL29" s="181">
        <v>-1.8058330275693313</v>
      </c>
      <c r="AM29" s="194">
        <v>80</v>
      </c>
      <c r="AN29" s="194">
        <v>12.2</v>
      </c>
      <c r="AO29" s="194">
        <v>9.4</v>
      </c>
      <c r="AP29" s="194">
        <v>10.199999999999999</v>
      </c>
      <c r="AQ29" s="27">
        <v>0.16393442622950821</v>
      </c>
      <c r="AR29" s="27">
        <v>-8.5106382978723291E-2</v>
      </c>
      <c r="AS29" s="29">
        <v>0.71619292579594174</v>
      </c>
      <c r="AT29" s="182">
        <v>2.6072626246325252</v>
      </c>
      <c r="AU29" s="183">
        <v>-0.5445202067617807</v>
      </c>
      <c r="AV29" s="395">
        <v>0.53488372093023251</v>
      </c>
      <c r="AW29" s="395">
        <v>0.42857142857142855</v>
      </c>
      <c r="AX29" s="197" t="s">
        <v>91</v>
      </c>
      <c r="AY29" s="197">
        <v>35.488033388783002</v>
      </c>
      <c r="AZ29" s="197">
        <v>31.075956408667601</v>
      </c>
      <c r="BA29" s="47">
        <v>22.609647062368101</v>
      </c>
      <c r="BB29" s="286">
        <v>0.36289377281992413</v>
      </c>
      <c r="BC29" s="286">
        <v>0.27243922069404453</v>
      </c>
      <c r="BD29" s="198">
        <v>2.1203849199231724</v>
      </c>
      <c r="BE29" s="198">
        <v>1.8032755025959402</v>
      </c>
      <c r="BF29" s="359">
        <v>3.2</v>
      </c>
      <c r="BG29" s="359">
        <v>25</v>
      </c>
      <c r="BH29" s="359">
        <v>15.4</v>
      </c>
      <c r="BI29" s="360">
        <v>12.5</v>
      </c>
      <c r="BJ29" s="359">
        <v>16.8</v>
      </c>
      <c r="BK29" s="359">
        <v>27.1</v>
      </c>
      <c r="BL29" s="359">
        <v>0</v>
      </c>
      <c r="BM29" s="200">
        <v>12.1</v>
      </c>
      <c r="BN29" s="188">
        <v>132</v>
      </c>
      <c r="BO29" s="232">
        <v>800</v>
      </c>
      <c r="BP29" s="233"/>
      <c r="BQ29" s="84">
        <v>40</v>
      </c>
      <c r="BR29" s="84">
        <v>410</v>
      </c>
      <c r="BS29" s="84">
        <v>340</v>
      </c>
      <c r="BT29" s="240">
        <v>14</v>
      </c>
      <c r="BU29" s="358">
        <v>18.100000000000001</v>
      </c>
      <c r="BV29" s="347" t="s">
        <v>74</v>
      </c>
      <c r="BW29" s="347">
        <v>99</v>
      </c>
      <c r="BX29" s="347">
        <v>93.2</v>
      </c>
      <c r="BY29" s="347">
        <v>99.7</v>
      </c>
      <c r="BZ29" s="347">
        <v>99.9</v>
      </c>
      <c r="CA29" s="347" t="s">
        <v>74</v>
      </c>
      <c r="CB29" s="332"/>
      <c r="CC29" s="332"/>
      <c r="CD29" s="42">
        <v>11.9</v>
      </c>
      <c r="CE29" s="363" t="s">
        <v>74</v>
      </c>
      <c r="CF29" s="363" t="s">
        <v>74</v>
      </c>
      <c r="CG29" s="347" t="s">
        <v>74</v>
      </c>
      <c r="CH29" s="347" t="s">
        <v>74</v>
      </c>
      <c r="CI29" s="365">
        <v>99</v>
      </c>
      <c r="CJ29" s="365">
        <v>99</v>
      </c>
      <c r="CK29" s="365">
        <v>99</v>
      </c>
      <c r="CL29" s="365">
        <v>97</v>
      </c>
      <c r="CM29" s="365">
        <v>99</v>
      </c>
      <c r="CN29" s="365">
        <v>96</v>
      </c>
      <c r="CO29" s="365">
        <v>0</v>
      </c>
      <c r="CP29" s="365">
        <v>0</v>
      </c>
      <c r="CQ29" s="365">
        <v>95</v>
      </c>
      <c r="CR29" s="365" t="s">
        <v>74</v>
      </c>
      <c r="CS29" s="365" t="s">
        <v>74</v>
      </c>
      <c r="CT29" s="345" t="s">
        <v>74</v>
      </c>
      <c r="CU29" s="46">
        <v>99</v>
      </c>
      <c r="CV29" s="46">
        <v>7</v>
      </c>
      <c r="CW29" s="46">
        <v>6138</v>
      </c>
      <c r="CX29" s="51">
        <v>2.278</v>
      </c>
      <c r="CY29" s="51">
        <v>1.86</v>
      </c>
      <c r="CZ29" s="201">
        <v>1.35147584866587</v>
      </c>
      <c r="DA29" s="346" t="s">
        <v>74</v>
      </c>
      <c r="DB29" s="346">
        <v>16.8</v>
      </c>
      <c r="DC29" s="347">
        <v>97.151048253481491</v>
      </c>
      <c r="DD29" s="335" t="s">
        <v>74</v>
      </c>
      <c r="DE29" s="349">
        <v>37320</v>
      </c>
      <c r="DF29" s="332">
        <v>94.91</v>
      </c>
      <c r="DG29" s="332">
        <v>2012</v>
      </c>
      <c r="DH29" s="332">
        <v>14.43</v>
      </c>
      <c r="DI29" s="332">
        <v>2012</v>
      </c>
      <c r="DJ29" s="332">
        <v>80.48</v>
      </c>
      <c r="DK29" s="332">
        <v>2012</v>
      </c>
      <c r="DL29" s="332"/>
      <c r="DM29" s="337"/>
      <c r="DN29" s="341">
        <v>375.15780971999993</v>
      </c>
      <c r="DO29" s="342">
        <v>898.80978097999991</v>
      </c>
      <c r="DP29" s="342">
        <v>6.4733759999999991</v>
      </c>
      <c r="DQ29" s="342">
        <v>399.69899792999996</v>
      </c>
      <c r="DR29" s="342">
        <v>24.007680650000005</v>
      </c>
      <c r="DS29" s="344">
        <v>6.0064400399999993</v>
      </c>
      <c r="DT29" s="51"/>
      <c r="DU29" s="204"/>
      <c r="DV29" s="46"/>
      <c r="DW29" s="46"/>
      <c r="DX29" s="46"/>
      <c r="DY29" s="46"/>
      <c r="DZ29" s="118"/>
      <c r="EA29" s="118"/>
      <c r="EB29" s="118"/>
      <c r="EC29" s="118"/>
      <c r="ED29" s="118"/>
      <c r="EE29" s="118"/>
      <c r="EF29" s="118"/>
      <c r="EG29" s="118"/>
      <c r="EH29" s="118"/>
      <c r="EI29" s="118"/>
      <c r="EJ29" s="118"/>
      <c r="EK29" s="118"/>
      <c r="EL29" s="118"/>
      <c r="EM29" s="118"/>
      <c r="EN29" s="118"/>
      <c r="EO29" s="118"/>
      <c r="EP29" s="118"/>
      <c r="EQ29" s="118"/>
      <c r="ER29" s="118"/>
      <c r="ES29" s="118"/>
      <c r="ET29" s="120"/>
      <c r="EU29" s="120"/>
      <c r="EV29" s="120"/>
      <c r="EW29" s="120"/>
      <c r="EX29" s="120"/>
      <c r="EY29" s="165"/>
      <c r="EZ29" s="191"/>
      <c r="FA29" s="191"/>
      <c r="FB29" s="191"/>
      <c r="FC29" s="191"/>
      <c r="FD29" s="191"/>
      <c r="FE29" s="191"/>
      <c r="FF29" s="191"/>
      <c r="FG29" s="191"/>
      <c r="FH29" s="191"/>
      <c r="FI29" s="191"/>
      <c r="FJ29" s="191"/>
    </row>
    <row r="30" spans="1:166" s="11" customFormat="1" x14ac:dyDescent="0.25">
      <c r="A30" s="36" t="s">
        <v>137</v>
      </c>
      <c r="B30" s="37" t="s">
        <v>79</v>
      </c>
      <c r="C30" s="37" t="s">
        <v>80</v>
      </c>
      <c r="D30" s="37" t="s">
        <v>81</v>
      </c>
      <c r="E30" s="37" t="s">
        <v>82</v>
      </c>
      <c r="F30" s="38"/>
      <c r="G30" s="55">
        <v>7149.7870000000003</v>
      </c>
      <c r="H30" s="280">
        <v>67600</v>
      </c>
      <c r="I30" s="194">
        <v>340</v>
      </c>
      <c r="J30" s="194">
        <v>38</v>
      </c>
      <c r="K30" s="194">
        <v>11.6</v>
      </c>
      <c r="L30" s="195">
        <v>11.3</v>
      </c>
      <c r="M30" s="194">
        <v>5.6</v>
      </c>
      <c r="N30" s="194">
        <v>53</v>
      </c>
      <c r="O30" s="27">
        <v>0.51724137931034486</v>
      </c>
      <c r="P30" s="395">
        <v>0.50442477876106206</v>
      </c>
      <c r="Q30" s="28">
        <v>2.9129540014848621</v>
      </c>
      <c r="R30" s="28">
        <v>0.26202372394023959</v>
      </c>
      <c r="S30" s="28">
        <v>4.6802408531812763</v>
      </c>
      <c r="T30" s="193">
        <v>350</v>
      </c>
      <c r="U30" s="192">
        <v>5.7</v>
      </c>
      <c r="V30" s="193">
        <v>47</v>
      </c>
      <c r="W30" s="193">
        <v>8.5</v>
      </c>
      <c r="X30" s="192">
        <v>2.6</v>
      </c>
      <c r="Y30" s="193">
        <v>40</v>
      </c>
      <c r="Z30" s="193">
        <v>0.60000000000000009</v>
      </c>
      <c r="AA30" s="115">
        <v>1.7</v>
      </c>
      <c r="AB30" s="116">
        <v>100</v>
      </c>
      <c r="AC30" s="176">
        <v>0.125</v>
      </c>
      <c r="AD30" s="196">
        <v>300</v>
      </c>
      <c r="AE30" s="396">
        <v>10.6</v>
      </c>
      <c r="AF30" s="396">
        <v>9.8000000000000007</v>
      </c>
      <c r="AG30" s="396">
        <v>4.8</v>
      </c>
      <c r="AH30" s="180">
        <v>0.52091951130757996</v>
      </c>
      <c r="AI30" s="180">
        <v>0.49041324110850959</v>
      </c>
      <c r="AJ30" s="181">
        <v>3.1689523328167049</v>
      </c>
      <c r="AK30" s="181">
        <v>0.7847161544149508</v>
      </c>
      <c r="AL30" s="181">
        <v>4.7584431184178744</v>
      </c>
      <c r="AM30" s="194">
        <v>630</v>
      </c>
      <c r="AN30" s="194">
        <v>22.1</v>
      </c>
      <c r="AO30" s="194">
        <v>21</v>
      </c>
      <c r="AP30" s="194">
        <v>10.4</v>
      </c>
      <c r="AQ30" s="27">
        <v>0.52941176470588236</v>
      </c>
      <c r="AR30" s="27">
        <v>0.50476190476190474</v>
      </c>
      <c r="AS30" s="29">
        <v>3.0150872095055208</v>
      </c>
      <c r="AT30" s="182">
        <v>0.51055170800284189</v>
      </c>
      <c r="AU30" s="183">
        <v>4.6847775438406396</v>
      </c>
      <c r="AV30" s="395">
        <v>0.52676826885502148</v>
      </c>
      <c r="AW30" s="395">
        <v>0.52839116719242907</v>
      </c>
      <c r="AX30" s="197">
        <v>5</v>
      </c>
      <c r="AY30" s="197">
        <v>24.770956969073499</v>
      </c>
      <c r="AZ30" s="197">
        <v>21.084244608588499</v>
      </c>
      <c r="BA30" s="47">
        <v>10.8490310236781</v>
      </c>
      <c r="BB30" s="286">
        <v>0.56202616486625456</v>
      </c>
      <c r="BC30" s="286">
        <v>0.4854436938538062</v>
      </c>
      <c r="BD30" s="198">
        <v>4.4296686074816511</v>
      </c>
      <c r="BE30" s="198">
        <v>3.3023844301103695</v>
      </c>
      <c r="BF30" s="359">
        <v>5.5</v>
      </c>
      <c r="BG30" s="359">
        <v>42.4</v>
      </c>
      <c r="BH30" s="359">
        <v>17.3</v>
      </c>
      <c r="BI30" s="360">
        <v>4.7</v>
      </c>
      <c r="BJ30" s="359">
        <v>5</v>
      </c>
      <c r="BK30" s="359">
        <v>25.1</v>
      </c>
      <c r="BL30" s="359">
        <v>0</v>
      </c>
      <c r="BM30" s="200">
        <v>7.5</v>
      </c>
      <c r="BN30" s="188">
        <v>43</v>
      </c>
      <c r="BO30" s="232">
        <v>5070</v>
      </c>
      <c r="BP30" s="233">
        <v>33</v>
      </c>
      <c r="BQ30" s="84">
        <v>270</v>
      </c>
      <c r="BR30" s="84">
        <v>2900</v>
      </c>
      <c r="BS30" s="84">
        <v>2400</v>
      </c>
      <c r="BT30" s="240">
        <v>160</v>
      </c>
      <c r="BU30" s="358">
        <v>25.5</v>
      </c>
      <c r="BV30" s="347">
        <v>69.2</v>
      </c>
      <c r="BW30" s="347" t="s">
        <v>74</v>
      </c>
      <c r="BX30" s="347" t="s">
        <v>74</v>
      </c>
      <c r="BY30" s="347">
        <v>99.7</v>
      </c>
      <c r="BZ30" s="347">
        <v>93.7</v>
      </c>
      <c r="CA30" s="347">
        <v>35.799999999999997</v>
      </c>
      <c r="CB30" s="332"/>
      <c r="CC30" s="332"/>
      <c r="CD30" s="42">
        <v>8.8000000000000007</v>
      </c>
      <c r="CE30" s="363" t="s">
        <v>74</v>
      </c>
      <c r="CF30" s="363" t="s">
        <v>74</v>
      </c>
      <c r="CG30" s="347" t="s">
        <v>74</v>
      </c>
      <c r="CH30" s="347" t="s">
        <v>74</v>
      </c>
      <c r="CI30" s="365">
        <v>97</v>
      </c>
      <c r="CJ30" s="365">
        <v>88</v>
      </c>
      <c r="CK30" s="365">
        <v>88</v>
      </c>
      <c r="CL30" s="365">
        <v>93</v>
      </c>
      <c r="CM30" s="365">
        <v>95</v>
      </c>
      <c r="CN30" s="365">
        <v>83</v>
      </c>
      <c r="CO30" s="365">
        <v>0</v>
      </c>
      <c r="CP30" s="365">
        <v>92</v>
      </c>
      <c r="CQ30" s="365" t="s">
        <v>74</v>
      </c>
      <c r="CR30" s="365" t="s">
        <v>74</v>
      </c>
      <c r="CS30" s="365" t="s">
        <v>74</v>
      </c>
      <c r="CT30" s="345">
        <v>100</v>
      </c>
      <c r="CU30" s="46">
        <v>99</v>
      </c>
      <c r="CV30" s="46">
        <v>7</v>
      </c>
      <c r="CW30" s="46">
        <v>69003</v>
      </c>
      <c r="CX30" s="51">
        <v>1.1739999999999999</v>
      </c>
      <c r="CY30" s="51">
        <v>1.56</v>
      </c>
      <c r="CZ30" s="201">
        <v>-1.895127332370274</v>
      </c>
      <c r="DA30" s="346">
        <v>4.5999999999999996</v>
      </c>
      <c r="DB30" s="346">
        <v>42.5</v>
      </c>
      <c r="DC30" s="347">
        <v>99.226979647728697</v>
      </c>
      <c r="DD30" s="335" t="s">
        <v>74</v>
      </c>
      <c r="DE30" s="349">
        <v>7620</v>
      </c>
      <c r="DF30" s="332">
        <v>86.44</v>
      </c>
      <c r="DG30" s="332">
        <v>2012</v>
      </c>
      <c r="DH30" s="332">
        <v>38.660000000000004</v>
      </c>
      <c r="DI30" s="332">
        <v>2012</v>
      </c>
      <c r="DJ30" s="332">
        <v>47.779999999999994</v>
      </c>
      <c r="DK30" s="332">
        <v>2012</v>
      </c>
      <c r="DL30" s="332"/>
      <c r="DM30" s="337"/>
      <c r="DN30" s="341">
        <v>2616.8636326300002</v>
      </c>
      <c r="DO30" s="342">
        <v>361.19580851000001</v>
      </c>
      <c r="DP30" s="342">
        <v>10.95201537</v>
      </c>
      <c r="DQ30" s="342">
        <v>4795.0780904000003</v>
      </c>
      <c r="DR30" s="342">
        <v>2119.0599731200004</v>
      </c>
      <c r="DS30" s="344">
        <v>44.192397560000003</v>
      </c>
      <c r="DT30" s="51"/>
      <c r="DU30" s="204"/>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2"/>
      <c r="EU30" s="42"/>
      <c r="EV30" s="42"/>
      <c r="EW30" s="42"/>
      <c r="EX30" s="42"/>
      <c r="EY30" s="166"/>
      <c r="EZ30" s="205"/>
      <c r="FA30" s="205"/>
      <c r="FB30" s="205"/>
      <c r="FC30" s="205"/>
      <c r="FD30" s="205"/>
      <c r="FE30" s="205"/>
      <c r="FF30" s="205"/>
      <c r="FG30" s="205"/>
      <c r="FH30" s="205"/>
      <c r="FI30" s="205"/>
      <c r="FJ30" s="205"/>
    </row>
    <row r="31" spans="1:166" s="11" customFormat="1" x14ac:dyDescent="0.25">
      <c r="A31" s="36" t="s">
        <v>138</v>
      </c>
      <c r="B31" s="37" t="s">
        <v>95</v>
      </c>
      <c r="C31" s="37" t="s">
        <v>124</v>
      </c>
      <c r="D31" s="37" t="s">
        <v>86</v>
      </c>
      <c r="E31" s="37" t="s">
        <v>71</v>
      </c>
      <c r="F31" s="38" t="s">
        <v>72</v>
      </c>
      <c r="G31" s="55">
        <v>18105.57</v>
      </c>
      <c r="H31" s="280">
        <v>717200</v>
      </c>
      <c r="I31" s="194">
        <v>18350</v>
      </c>
      <c r="J31" s="194">
        <v>137</v>
      </c>
      <c r="K31" s="194">
        <v>46.3</v>
      </c>
      <c r="L31" s="195">
        <v>42.4</v>
      </c>
      <c r="M31" s="194">
        <v>26.7</v>
      </c>
      <c r="N31" s="194">
        <v>133</v>
      </c>
      <c r="O31" s="27">
        <v>0.42332613390928725</v>
      </c>
      <c r="P31" s="395">
        <v>0.37028301886792453</v>
      </c>
      <c r="Q31" s="28">
        <v>2.2019135827439378</v>
      </c>
      <c r="R31" s="28">
        <v>0.87993598854276245</v>
      </c>
      <c r="S31" s="28">
        <v>3.0832319788780542</v>
      </c>
      <c r="T31" s="193">
        <v>14910</v>
      </c>
      <c r="U31" s="192">
        <v>21.200000000000003</v>
      </c>
      <c r="V31" s="193">
        <v>127</v>
      </c>
      <c r="W31" s="193">
        <v>29.400000000000002</v>
      </c>
      <c r="X31" s="192">
        <v>2.1</v>
      </c>
      <c r="Y31" s="193">
        <v>7620</v>
      </c>
      <c r="Z31" s="193">
        <v>10.9</v>
      </c>
      <c r="AA31" s="115">
        <v>9.6999999999999993</v>
      </c>
      <c r="AB31" s="116">
        <v>6500</v>
      </c>
      <c r="AC31" s="176">
        <v>0.10140405616224649</v>
      </c>
      <c r="AD31" s="196">
        <v>42100</v>
      </c>
      <c r="AE31" s="396">
        <v>163.5</v>
      </c>
      <c r="AF31" s="396">
        <v>149.6</v>
      </c>
      <c r="AG31" s="396">
        <v>63.6</v>
      </c>
      <c r="AH31" s="180">
        <v>0.60257671903240695</v>
      </c>
      <c r="AI31" s="180">
        <v>0.56273598998249919</v>
      </c>
      <c r="AJ31" s="181">
        <v>3.7767980799649261</v>
      </c>
      <c r="AK31" s="181">
        <v>0.88847924796931188</v>
      </c>
      <c r="AL31" s="181">
        <v>5.702343967962002</v>
      </c>
      <c r="AM31" s="194">
        <v>60500</v>
      </c>
      <c r="AN31" s="194">
        <v>202.2</v>
      </c>
      <c r="AO31" s="194">
        <v>185.7</v>
      </c>
      <c r="AP31" s="194">
        <v>88.6</v>
      </c>
      <c r="AQ31" s="27">
        <v>0.56181998021760637</v>
      </c>
      <c r="AR31" s="27">
        <v>0.52288637587506737</v>
      </c>
      <c r="AS31" s="29">
        <v>3.3005017959013427</v>
      </c>
      <c r="AT31" s="182">
        <v>0.85124838227710919</v>
      </c>
      <c r="AU31" s="183">
        <v>4.9333374049841652</v>
      </c>
      <c r="AV31" s="395">
        <v>0.23083069118579583</v>
      </c>
      <c r="AW31" s="395">
        <v>0.30335499446070407</v>
      </c>
      <c r="AX31" s="197">
        <v>2700</v>
      </c>
      <c r="AY31" s="197">
        <v>726.93819557961206</v>
      </c>
      <c r="AZ31" s="197">
        <v>546.76021962120399</v>
      </c>
      <c r="BA31" s="47">
        <v>370.62052118028799</v>
      </c>
      <c r="BB31" s="286">
        <v>0.49016226766736354</v>
      </c>
      <c r="BC31" s="286">
        <v>0.32215163451895923</v>
      </c>
      <c r="BD31" s="198">
        <v>2.5922111052536718</v>
      </c>
      <c r="BE31" s="198">
        <v>2.6946511031518954</v>
      </c>
      <c r="BF31" s="359">
        <v>6</v>
      </c>
      <c r="BG31" s="359">
        <v>31.3</v>
      </c>
      <c r="BH31" s="359">
        <v>26.8</v>
      </c>
      <c r="BI31" s="360">
        <v>23.1</v>
      </c>
      <c r="BJ31" s="359">
        <v>5.7</v>
      </c>
      <c r="BK31" s="359">
        <v>6.7</v>
      </c>
      <c r="BL31" s="359">
        <v>0.4</v>
      </c>
      <c r="BM31" s="200">
        <v>10.9</v>
      </c>
      <c r="BN31" s="188">
        <v>109</v>
      </c>
      <c r="BO31" s="232">
        <v>78200</v>
      </c>
      <c r="BP31" s="233">
        <v>122</v>
      </c>
      <c r="BQ31" s="84">
        <v>3700</v>
      </c>
      <c r="BR31" s="84">
        <v>38900</v>
      </c>
      <c r="BS31" s="84">
        <v>32600</v>
      </c>
      <c r="BT31" s="240">
        <v>6780</v>
      </c>
      <c r="BU31" s="358">
        <v>11.2</v>
      </c>
      <c r="BV31" s="347">
        <v>16.2</v>
      </c>
      <c r="BW31" s="347">
        <v>94.3</v>
      </c>
      <c r="BX31" s="347">
        <v>33.700000000000003</v>
      </c>
      <c r="BY31" s="347">
        <v>65.900000000000006</v>
      </c>
      <c r="BZ31" s="347">
        <v>66.3</v>
      </c>
      <c r="CA31" s="347">
        <v>1.9</v>
      </c>
      <c r="CB31" s="332">
        <v>9.6</v>
      </c>
      <c r="CC31" s="332" t="s">
        <v>139</v>
      </c>
      <c r="CD31" s="42">
        <v>14.1</v>
      </c>
      <c r="CE31" s="363">
        <v>41.6</v>
      </c>
      <c r="CF31" s="363">
        <v>50.1</v>
      </c>
      <c r="CG31" s="347">
        <v>26.3</v>
      </c>
      <c r="CH31" s="347">
        <v>71.900000000000006</v>
      </c>
      <c r="CI31" s="365">
        <v>98</v>
      </c>
      <c r="CJ31" s="365">
        <v>91</v>
      </c>
      <c r="CK31" s="365">
        <v>91</v>
      </c>
      <c r="CL31" s="365">
        <v>88</v>
      </c>
      <c r="CM31" s="365">
        <v>91</v>
      </c>
      <c r="CN31" s="365">
        <v>91</v>
      </c>
      <c r="CO31" s="365">
        <v>91</v>
      </c>
      <c r="CP31" s="365">
        <v>91</v>
      </c>
      <c r="CQ31" s="365">
        <v>89</v>
      </c>
      <c r="CR31" s="365">
        <v>56</v>
      </c>
      <c r="CS31" s="365">
        <v>21.2</v>
      </c>
      <c r="CT31" s="345">
        <v>76.900000000000006</v>
      </c>
      <c r="CU31" s="46">
        <v>73</v>
      </c>
      <c r="CV31" s="46">
        <v>130</v>
      </c>
      <c r="CW31" s="46">
        <v>478807</v>
      </c>
      <c r="CX31" s="51">
        <v>6.5919999999999996</v>
      </c>
      <c r="CY31" s="51">
        <v>5.44</v>
      </c>
      <c r="CZ31" s="201">
        <v>1.2805182115954614</v>
      </c>
      <c r="DA31" s="346">
        <v>28.2</v>
      </c>
      <c r="DB31" s="346">
        <v>136</v>
      </c>
      <c r="DC31" s="347">
        <v>58.830896906229704</v>
      </c>
      <c r="DD31" s="335">
        <v>0.9</v>
      </c>
      <c r="DE31" s="349">
        <v>700</v>
      </c>
      <c r="DF31" s="332">
        <v>6.1199999999999992</v>
      </c>
      <c r="DG31" s="332" t="s">
        <v>601</v>
      </c>
      <c r="DH31" s="332">
        <v>0.47</v>
      </c>
      <c r="DI31" s="332" t="s">
        <v>601</v>
      </c>
      <c r="DJ31" s="332">
        <v>5.6499999999999995</v>
      </c>
      <c r="DK31" s="332" t="s">
        <v>601</v>
      </c>
      <c r="DL31" s="332">
        <v>1.29</v>
      </c>
      <c r="DM31" s="337" t="s">
        <v>601</v>
      </c>
      <c r="DN31" s="341">
        <v>323.74284670000003</v>
      </c>
      <c r="DO31" s="342">
        <v>18.405776469999999</v>
      </c>
      <c r="DP31" s="342">
        <v>11.158124959999999</v>
      </c>
      <c r="DQ31" s="342">
        <v>619.06938920000005</v>
      </c>
      <c r="DR31" s="342">
        <v>241.99975642999999</v>
      </c>
      <c r="DS31" s="344">
        <v>39.090893630000004</v>
      </c>
      <c r="DT31" s="51">
        <v>0.63449645031011004</v>
      </c>
      <c r="DU31" s="204">
        <v>1.1661885854343032E-2</v>
      </c>
      <c r="DV31" s="46" t="s">
        <v>77</v>
      </c>
      <c r="DW31" s="46" t="s">
        <v>649</v>
      </c>
      <c r="DX31" s="46">
        <v>7</v>
      </c>
      <c r="DY31" s="46" t="s">
        <v>77</v>
      </c>
      <c r="DZ31" s="118" t="s">
        <v>76</v>
      </c>
      <c r="EA31" s="118" t="s">
        <v>77</v>
      </c>
      <c r="EB31" s="118" t="s">
        <v>77</v>
      </c>
      <c r="EC31" s="118" t="s">
        <v>76</v>
      </c>
      <c r="ED31" s="118" t="s">
        <v>77</v>
      </c>
      <c r="EE31" s="118" t="s">
        <v>77</v>
      </c>
      <c r="EF31" s="119" t="s">
        <v>77</v>
      </c>
      <c r="EG31" s="118" t="s">
        <v>77</v>
      </c>
      <c r="EH31" s="118" t="s">
        <v>77</v>
      </c>
      <c r="EI31" s="118" t="s">
        <v>77</v>
      </c>
      <c r="EJ31" s="118" t="s">
        <v>117</v>
      </c>
      <c r="EK31" s="118" t="s">
        <v>117</v>
      </c>
      <c r="EL31" s="118">
        <v>2</v>
      </c>
      <c r="EM31" s="118">
        <v>3</v>
      </c>
      <c r="EN31" s="118">
        <v>3</v>
      </c>
      <c r="EO31" s="118">
        <v>3</v>
      </c>
      <c r="EP31" s="118">
        <v>6.12</v>
      </c>
      <c r="EQ31" s="118">
        <v>2010</v>
      </c>
      <c r="ER31" s="118">
        <v>0.16</v>
      </c>
      <c r="ES31" s="118">
        <v>2011</v>
      </c>
      <c r="ET31" s="120">
        <v>31.409077749999994</v>
      </c>
      <c r="EU31" s="120">
        <v>13.520367940705601</v>
      </c>
      <c r="EV31" s="120">
        <v>33.234375513919701</v>
      </c>
      <c r="EW31" s="120">
        <v>109.14550254085999</v>
      </c>
      <c r="EX31" s="120" t="s">
        <v>352</v>
      </c>
      <c r="EY31" s="165" t="s">
        <v>353</v>
      </c>
      <c r="EZ31" s="205"/>
      <c r="FA31" s="205"/>
      <c r="FB31" s="205"/>
      <c r="FC31" s="205"/>
      <c r="FD31" s="205"/>
      <c r="FE31" s="205"/>
      <c r="FF31" s="205"/>
      <c r="FG31" s="205"/>
      <c r="FH31" s="205"/>
      <c r="FI31" s="205"/>
      <c r="FJ31" s="205"/>
    </row>
    <row r="32" spans="1:166" s="35" customFormat="1" x14ac:dyDescent="0.25">
      <c r="A32" s="36" t="s">
        <v>140</v>
      </c>
      <c r="B32" s="37" t="s">
        <v>95</v>
      </c>
      <c r="C32" s="37" t="s">
        <v>96</v>
      </c>
      <c r="D32" s="37" t="s">
        <v>86</v>
      </c>
      <c r="E32" s="37" t="s">
        <v>71</v>
      </c>
      <c r="F32" s="38" t="s">
        <v>72</v>
      </c>
      <c r="G32" s="55">
        <v>11178.921</v>
      </c>
      <c r="H32" s="280">
        <v>487700</v>
      </c>
      <c r="I32" s="194">
        <v>13240</v>
      </c>
      <c r="J32" s="194">
        <v>125</v>
      </c>
      <c r="K32" s="194">
        <v>42</v>
      </c>
      <c r="L32" s="195">
        <v>39.4</v>
      </c>
      <c r="M32" s="194">
        <v>28.6</v>
      </c>
      <c r="N32" s="194">
        <v>140</v>
      </c>
      <c r="O32" s="27">
        <v>0.31904761904761902</v>
      </c>
      <c r="P32" s="395">
        <v>0.27411167512690349</v>
      </c>
      <c r="Q32" s="28">
        <v>1.5370516018302454</v>
      </c>
      <c r="R32" s="28">
        <v>0.63903801979480179</v>
      </c>
      <c r="S32" s="28">
        <v>2.1357273231872078</v>
      </c>
      <c r="T32" s="193">
        <v>12660</v>
      </c>
      <c r="U32" s="192">
        <v>26.6</v>
      </c>
      <c r="V32" s="193">
        <v>143</v>
      </c>
      <c r="W32" s="193">
        <v>35.9</v>
      </c>
      <c r="X32" s="192">
        <v>2</v>
      </c>
      <c r="Y32" s="193">
        <v>6470</v>
      </c>
      <c r="Z32" s="193">
        <v>13.600000000000001</v>
      </c>
      <c r="AA32" s="115">
        <v>10.8</v>
      </c>
      <c r="AB32" s="116">
        <v>4700</v>
      </c>
      <c r="AC32" s="199">
        <v>0.1346704871060172</v>
      </c>
      <c r="AD32" s="196">
        <v>23700</v>
      </c>
      <c r="AE32" s="396">
        <v>135.5</v>
      </c>
      <c r="AF32" s="396">
        <v>117.4</v>
      </c>
      <c r="AG32" s="396">
        <v>54.7</v>
      </c>
      <c r="AH32" s="180">
        <v>0.59605426399216799</v>
      </c>
      <c r="AI32" s="180">
        <v>0.54463988438625655</v>
      </c>
      <c r="AJ32" s="181">
        <v>3.6284317235672798</v>
      </c>
      <c r="AK32" s="181">
        <v>1.4338473292575948</v>
      </c>
      <c r="AL32" s="181">
        <v>5.091487986440403</v>
      </c>
      <c r="AM32" s="194">
        <v>37000</v>
      </c>
      <c r="AN32" s="194">
        <v>171.8</v>
      </c>
      <c r="AO32" s="194">
        <v>152.19999999999999</v>
      </c>
      <c r="AP32" s="194">
        <v>81.7</v>
      </c>
      <c r="AQ32" s="27">
        <v>0.52444703143189753</v>
      </c>
      <c r="AR32" s="27">
        <v>0.46320630749014446</v>
      </c>
      <c r="AS32" s="29">
        <v>2.9731080307367912</v>
      </c>
      <c r="AT32" s="182">
        <v>1.2113556412256972</v>
      </c>
      <c r="AU32" s="183">
        <v>4.147609623744188</v>
      </c>
      <c r="AV32" s="395">
        <v>0.24857792946530147</v>
      </c>
      <c r="AW32" s="395">
        <v>0.35802001622937518</v>
      </c>
      <c r="AX32" s="197">
        <v>3500</v>
      </c>
      <c r="AY32" s="197">
        <v>1222.80507570549</v>
      </c>
      <c r="AZ32" s="197">
        <v>953.57324354904404</v>
      </c>
      <c r="BA32" s="47">
        <v>711.59736695528898</v>
      </c>
      <c r="BB32" s="286">
        <v>0.41806148740040422</v>
      </c>
      <c r="BC32" s="286">
        <v>0.25375699059377999</v>
      </c>
      <c r="BD32" s="198">
        <v>1.9513598796603846</v>
      </c>
      <c r="BE32" s="198">
        <v>2.1655619411447726</v>
      </c>
      <c r="BF32" s="359">
        <v>6.8</v>
      </c>
      <c r="BG32" s="359">
        <v>30.1</v>
      </c>
      <c r="BH32" s="359">
        <v>30</v>
      </c>
      <c r="BI32" s="360">
        <v>17.899999999999999</v>
      </c>
      <c r="BJ32" s="359">
        <v>6.7</v>
      </c>
      <c r="BK32" s="359">
        <v>8.1</v>
      </c>
      <c r="BL32" s="359">
        <v>0.5</v>
      </c>
      <c r="BM32" s="200">
        <v>11.4</v>
      </c>
      <c r="BN32" s="188">
        <v>115</v>
      </c>
      <c r="BO32" s="232">
        <v>55600</v>
      </c>
      <c r="BP32" s="233">
        <v>110</v>
      </c>
      <c r="BQ32" s="84">
        <v>2600</v>
      </c>
      <c r="BR32" s="84">
        <v>26400</v>
      </c>
      <c r="BS32" s="84">
        <v>22400</v>
      </c>
      <c r="BT32" s="240">
        <v>4760</v>
      </c>
      <c r="BU32" s="358">
        <v>12.9</v>
      </c>
      <c r="BV32" s="347">
        <v>21.9</v>
      </c>
      <c r="BW32" s="347">
        <v>98.9</v>
      </c>
      <c r="BX32" s="347">
        <v>33.4</v>
      </c>
      <c r="BY32" s="347">
        <v>60.3</v>
      </c>
      <c r="BZ32" s="347">
        <v>59.5</v>
      </c>
      <c r="CA32" s="347">
        <v>4</v>
      </c>
      <c r="CB32" s="332">
        <v>21.3</v>
      </c>
      <c r="CC32" s="332" t="s">
        <v>139</v>
      </c>
      <c r="CD32" s="42">
        <v>12.9</v>
      </c>
      <c r="CE32" s="363">
        <v>73.599999999999994</v>
      </c>
      <c r="CF32" s="363">
        <v>69.3</v>
      </c>
      <c r="CG32" s="347">
        <v>7.5212440000000003</v>
      </c>
      <c r="CH32" s="347">
        <v>29.895415</v>
      </c>
      <c r="CI32" s="365">
        <v>92</v>
      </c>
      <c r="CJ32" s="365">
        <v>95</v>
      </c>
      <c r="CK32" s="365">
        <v>95</v>
      </c>
      <c r="CL32" s="365">
        <v>94</v>
      </c>
      <c r="CM32" s="365">
        <v>95</v>
      </c>
      <c r="CN32" s="365">
        <v>95</v>
      </c>
      <c r="CO32" s="365">
        <v>96</v>
      </c>
      <c r="CP32" s="365">
        <v>95</v>
      </c>
      <c r="CQ32" s="365">
        <v>85</v>
      </c>
      <c r="CR32" s="365">
        <v>54.7</v>
      </c>
      <c r="CS32" s="365">
        <v>37.799999999999997</v>
      </c>
      <c r="CT32" s="345">
        <v>75.2</v>
      </c>
      <c r="CU32" s="46">
        <v>65</v>
      </c>
      <c r="CV32" s="46">
        <v>134</v>
      </c>
      <c r="CW32" s="46">
        <v>278265</v>
      </c>
      <c r="CX32" s="51">
        <v>7.0570000000000004</v>
      </c>
      <c r="CY32" s="51">
        <v>5.86</v>
      </c>
      <c r="CZ32" s="201">
        <v>1.2391361895318125</v>
      </c>
      <c r="DA32" s="346">
        <v>11</v>
      </c>
      <c r="DB32" s="346">
        <v>65</v>
      </c>
      <c r="DC32" s="347">
        <v>95.286221751326806</v>
      </c>
      <c r="DD32" s="335">
        <v>1.1000000000000001</v>
      </c>
      <c r="DE32" s="349">
        <v>270</v>
      </c>
      <c r="DF32" s="332">
        <v>2.1900000000000004</v>
      </c>
      <c r="DG32" s="332" t="s">
        <v>597</v>
      </c>
      <c r="DH32" s="332">
        <v>0.28000000000000003</v>
      </c>
      <c r="DI32" s="332" t="s">
        <v>597</v>
      </c>
      <c r="DJ32" s="332">
        <v>1.9100000000000001</v>
      </c>
      <c r="DK32" s="332" t="s">
        <v>597</v>
      </c>
      <c r="DL32" s="332">
        <v>0.92999999999999994</v>
      </c>
      <c r="DM32" s="337" t="s">
        <v>597</v>
      </c>
      <c r="DN32" s="341">
        <v>122.94087513000002</v>
      </c>
      <c r="DO32" s="342">
        <v>11.365671290000003</v>
      </c>
      <c r="DP32" s="342">
        <v>13.185226640000002</v>
      </c>
      <c r="DQ32" s="342">
        <v>233.13853060000002</v>
      </c>
      <c r="DR32" s="342">
        <v>49.010989559999999</v>
      </c>
      <c r="DS32" s="344">
        <v>21.022260639999999</v>
      </c>
      <c r="DT32" s="51">
        <v>1.1494759999999991</v>
      </c>
      <c r="DU32" s="204">
        <v>3.1674894243672841E-2</v>
      </c>
      <c r="DV32" s="46" t="s">
        <v>76</v>
      </c>
      <c r="DW32" s="46">
        <v>3</v>
      </c>
      <c r="DX32" s="46">
        <v>7</v>
      </c>
      <c r="DY32" s="46" t="s">
        <v>76</v>
      </c>
      <c r="DZ32" s="118" t="s">
        <v>76</v>
      </c>
      <c r="EA32" s="118" t="s">
        <v>77</v>
      </c>
      <c r="EB32" s="118" t="s">
        <v>76</v>
      </c>
      <c r="EC32" s="118" t="s">
        <v>76</v>
      </c>
      <c r="ED32" s="118" t="s">
        <v>117</v>
      </c>
      <c r="EE32" s="118" t="s">
        <v>93</v>
      </c>
      <c r="EF32" s="119" t="s">
        <v>77</v>
      </c>
      <c r="EG32" s="118" t="s">
        <v>117</v>
      </c>
      <c r="EH32" s="118" t="s">
        <v>117</v>
      </c>
      <c r="EI32" s="118" t="s">
        <v>117</v>
      </c>
      <c r="EJ32" s="118" t="s">
        <v>117</v>
      </c>
      <c r="EK32" s="118" t="s">
        <v>117</v>
      </c>
      <c r="EL32" s="118">
        <v>3</v>
      </c>
      <c r="EM32" s="118">
        <v>3</v>
      </c>
      <c r="EN32" s="118">
        <v>3</v>
      </c>
      <c r="EO32" s="118">
        <v>3</v>
      </c>
      <c r="EP32" s="118">
        <v>2.19</v>
      </c>
      <c r="EQ32" s="118">
        <v>2004</v>
      </c>
      <c r="ER32" s="118">
        <v>0.27</v>
      </c>
      <c r="ES32" s="118">
        <v>2010</v>
      </c>
      <c r="ET32" s="120">
        <v>46.32554039</v>
      </c>
      <c r="EU32" s="120">
        <v>13.7194708015973</v>
      </c>
      <c r="EV32" s="120">
        <v>20.233346786826001</v>
      </c>
      <c r="EW32" s="120">
        <v>61.832958085114797</v>
      </c>
      <c r="EX32" s="120" t="s">
        <v>354</v>
      </c>
      <c r="EY32" s="165" t="s">
        <v>355</v>
      </c>
      <c r="EZ32" s="207"/>
      <c r="FA32" s="207"/>
      <c r="FB32" s="207"/>
      <c r="FC32" s="207"/>
      <c r="FD32" s="207"/>
      <c r="FE32" s="207"/>
      <c r="FF32" s="207"/>
      <c r="FG32" s="207"/>
      <c r="FH32" s="207"/>
      <c r="FI32" s="207"/>
      <c r="FJ32" s="207"/>
    </row>
    <row r="33" spans="1:166" s="35" customFormat="1" x14ac:dyDescent="0.25">
      <c r="A33" s="36" t="s">
        <v>141</v>
      </c>
      <c r="B33" s="37" t="s">
        <v>95</v>
      </c>
      <c r="C33" s="37" t="s">
        <v>124</v>
      </c>
      <c r="D33" s="37" t="s">
        <v>86</v>
      </c>
      <c r="E33" s="37" t="s">
        <v>104</v>
      </c>
      <c r="F33" s="38"/>
      <c r="G33" s="55">
        <v>520.50199999999995</v>
      </c>
      <c r="H33" s="280">
        <v>11000</v>
      </c>
      <c r="I33" s="194">
        <v>130</v>
      </c>
      <c r="J33" s="194">
        <v>15</v>
      </c>
      <c r="K33" s="194">
        <v>22.1</v>
      </c>
      <c r="L33" s="178">
        <v>17.3</v>
      </c>
      <c r="M33" s="177">
        <v>12.2</v>
      </c>
      <c r="N33" s="177">
        <v>89</v>
      </c>
      <c r="O33" s="27">
        <v>0.44796380090497745</v>
      </c>
      <c r="P33" s="395">
        <v>0.29479768786127175</v>
      </c>
      <c r="Q33" s="28">
        <v>2.3765666271379855</v>
      </c>
      <c r="R33" s="28">
        <v>2.4487110701997392</v>
      </c>
      <c r="S33" s="28">
        <v>2.3284703317634827</v>
      </c>
      <c r="T33" s="42">
        <v>160</v>
      </c>
      <c r="U33" s="51">
        <v>14.3</v>
      </c>
      <c r="V33" s="42">
        <v>101</v>
      </c>
      <c r="W33" s="42">
        <v>19.400000000000002</v>
      </c>
      <c r="X33" s="51">
        <v>2</v>
      </c>
      <c r="Y33" s="42">
        <v>80</v>
      </c>
      <c r="Z33" s="42">
        <v>7.3000000000000007</v>
      </c>
      <c r="AA33" s="203">
        <v>4.0999999999999996</v>
      </c>
      <c r="AB33" s="279" t="s">
        <v>335</v>
      </c>
      <c r="AC33" s="199"/>
      <c r="AD33" s="179">
        <v>130</v>
      </c>
      <c r="AE33" s="396">
        <v>41.5</v>
      </c>
      <c r="AF33" s="396">
        <v>18.5</v>
      </c>
      <c r="AG33" s="396">
        <v>12.5</v>
      </c>
      <c r="AH33" s="180">
        <v>0.69549467636516971</v>
      </c>
      <c r="AI33" s="180">
        <v>0.33237829614604464</v>
      </c>
      <c r="AJ33" s="181">
        <v>4.7998591317135881</v>
      </c>
      <c r="AK33" s="181">
        <v>8.0792269515237347</v>
      </c>
      <c r="AL33" s="181">
        <v>2.6136139185068248</v>
      </c>
      <c r="AM33" s="177">
        <v>300</v>
      </c>
      <c r="AN33" s="194">
        <v>62.7</v>
      </c>
      <c r="AO33" s="194">
        <v>35.5</v>
      </c>
      <c r="AP33" s="194">
        <v>24.5</v>
      </c>
      <c r="AQ33" s="27">
        <v>0.60925039872408293</v>
      </c>
      <c r="AR33" s="27">
        <v>0.30985915492957744</v>
      </c>
      <c r="AS33" s="29">
        <v>3.758753320352775</v>
      </c>
      <c r="AT33" s="182">
        <v>5.6882875115750489</v>
      </c>
      <c r="AU33" s="183">
        <v>2.4723971928712594</v>
      </c>
      <c r="AV33" s="395">
        <v>0.35341830822711473</v>
      </c>
      <c r="AW33" s="395">
        <v>0.49812734082397003</v>
      </c>
      <c r="AX33" s="185">
        <v>5</v>
      </c>
      <c r="AY33" s="185">
        <v>255.946905044103</v>
      </c>
      <c r="AZ33" s="185">
        <v>83.3819044932917</v>
      </c>
      <c r="BA33" s="54">
        <v>42.348339474228503</v>
      </c>
      <c r="BB33" s="287">
        <v>0.83454248268041631</v>
      </c>
      <c r="BC33" s="287">
        <v>0.49211594851931523</v>
      </c>
      <c r="BD33" s="208">
        <v>4.5166806838153208</v>
      </c>
      <c r="BE33" s="208">
        <v>7.1961632401972748</v>
      </c>
      <c r="BF33" s="359">
        <v>5.4</v>
      </c>
      <c r="BG33" s="359">
        <v>38.9</v>
      </c>
      <c r="BH33" s="359">
        <v>16.100000000000001</v>
      </c>
      <c r="BI33" s="360">
        <v>9.6</v>
      </c>
      <c r="BJ33" s="359">
        <v>9.6999999999999993</v>
      </c>
      <c r="BK33" s="359">
        <v>20.399999999999999</v>
      </c>
      <c r="BL33" s="359">
        <v>0</v>
      </c>
      <c r="BM33" s="209">
        <v>11.2</v>
      </c>
      <c r="BN33" s="188">
        <v>113</v>
      </c>
      <c r="BO33" s="232">
        <v>1230</v>
      </c>
      <c r="BP33" s="233">
        <v>3</v>
      </c>
      <c r="BQ33" s="84">
        <v>60</v>
      </c>
      <c r="BR33" s="84">
        <v>610</v>
      </c>
      <c r="BS33" s="84">
        <v>520</v>
      </c>
      <c r="BT33" s="240">
        <v>60</v>
      </c>
      <c r="BU33" s="358">
        <v>20.9</v>
      </c>
      <c r="BV33" s="347">
        <v>61.3</v>
      </c>
      <c r="BW33" s="347">
        <v>97.6</v>
      </c>
      <c r="BX33" s="347">
        <v>72.3</v>
      </c>
      <c r="BY33" s="347">
        <v>92.3</v>
      </c>
      <c r="BZ33" s="347">
        <v>75.599999999999994</v>
      </c>
      <c r="CA33" s="347">
        <v>10.7</v>
      </c>
      <c r="CB33" s="332"/>
      <c r="CC33" s="332"/>
      <c r="CD33" s="42">
        <v>6</v>
      </c>
      <c r="CE33" s="363">
        <v>72.7</v>
      </c>
      <c r="CF33" s="363">
        <v>59.6</v>
      </c>
      <c r="CG33" s="347" t="s">
        <v>74</v>
      </c>
      <c r="CH33" s="347" t="s">
        <v>74</v>
      </c>
      <c r="CI33" s="365">
        <v>99</v>
      </c>
      <c r="CJ33" s="365">
        <v>95</v>
      </c>
      <c r="CK33" s="365">
        <v>95</v>
      </c>
      <c r="CL33" s="365">
        <v>93</v>
      </c>
      <c r="CM33" s="365">
        <v>95</v>
      </c>
      <c r="CN33" s="365">
        <v>95</v>
      </c>
      <c r="CO33" s="365">
        <v>0</v>
      </c>
      <c r="CP33" s="365">
        <v>0</v>
      </c>
      <c r="CQ33" s="365">
        <v>92</v>
      </c>
      <c r="CR33" s="365" t="s">
        <v>74</v>
      </c>
      <c r="CS33" s="365" t="s">
        <v>74</v>
      </c>
      <c r="CT33" s="345">
        <v>91.4</v>
      </c>
      <c r="CU33" s="46">
        <v>91.399999999999991</v>
      </c>
      <c r="CV33" s="46">
        <v>100</v>
      </c>
      <c r="CW33" s="46">
        <v>9231.4</v>
      </c>
      <c r="CX33" s="51">
        <v>3.6659999999999999</v>
      </c>
      <c r="CY33" s="51">
        <v>2.27</v>
      </c>
      <c r="CZ33" s="201">
        <v>3.1954754528280129</v>
      </c>
      <c r="DA33" s="346">
        <v>22.1</v>
      </c>
      <c r="DB33" s="346">
        <v>92</v>
      </c>
      <c r="DC33" s="347">
        <v>88.971165291054703</v>
      </c>
      <c r="DD33" s="335">
        <v>1.1000000000000001</v>
      </c>
      <c r="DE33" s="349">
        <v>3450</v>
      </c>
      <c r="DF33" s="332">
        <v>8.6300000000000008</v>
      </c>
      <c r="DG33" s="333">
        <v>2011</v>
      </c>
      <c r="DH33" s="333">
        <v>3.06</v>
      </c>
      <c r="DI33" s="333">
        <v>2011</v>
      </c>
      <c r="DJ33" s="333">
        <v>5.57</v>
      </c>
      <c r="DK33" s="333">
        <v>2011</v>
      </c>
      <c r="DL33" s="333">
        <v>1.37</v>
      </c>
      <c r="DM33" s="336" t="s">
        <v>597</v>
      </c>
      <c r="DN33" s="341">
        <v>66.562373839999992</v>
      </c>
      <c r="DO33" s="342">
        <v>129.52246877000002</v>
      </c>
      <c r="DP33" s="342">
        <v>11.727594010000001</v>
      </c>
      <c r="DQ33" s="342">
        <v>89.062824660000004</v>
      </c>
      <c r="DR33" s="342">
        <v>19.809398640000001</v>
      </c>
      <c r="DS33" s="344">
        <v>22.242050729999999</v>
      </c>
      <c r="DT33" s="189"/>
      <c r="DU33" s="190"/>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52"/>
      <c r="EU33" s="52"/>
      <c r="EV33" s="52"/>
      <c r="EW33" s="52"/>
      <c r="EX33" s="52"/>
      <c r="EY33" s="164"/>
      <c r="EZ33" s="207"/>
      <c r="FA33" s="207"/>
      <c r="FB33" s="207"/>
      <c r="FC33" s="207"/>
      <c r="FD33" s="207"/>
      <c r="FE33" s="207"/>
      <c r="FF33" s="207"/>
      <c r="FG33" s="207"/>
      <c r="FH33" s="207"/>
      <c r="FI33" s="207"/>
      <c r="FJ33" s="207"/>
    </row>
    <row r="34" spans="1:166" s="35" customFormat="1" x14ac:dyDescent="0.25">
      <c r="A34" s="36" t="s">
        <v>142</v>
      </c>
      <c r="B34" s="37" t="s">
        <v>135</v>
      </c>
      <c r="C34" s="37" t="s">
        <v>136</v>
      </c>
      <c r="D34" s="37" t="s">
        <v>106</v>
      </c>
      <c r="E34" s="37" t="s">
        <v>71</v>
      </c>
      <c r="F34" s="38" t="s">
        <v>72</v>
      </c>
      <c r="G34" s="55">
        <v>15577.898999999999</v>
      </c>
      <c r="H34" s="280">
        <v>370600</v>
      </c>
      <c r="I34" s="194">
        <v>5280</v>
      </c>
      <c r="J34" s="194">
        <v>105</v>
      </c>
      <c r="K34" s="194">
        <v>40.700000000000003</v>
      </c>
      <c r="L34" s="178">
        <v>36.1</v>
      </c>
      <c r="M34" s="177">
        <v>14.8</v>
      </c>
      <c r="N34" s="177">
        <v>98</v>
      </c>
      <c r="O34" s="27">
        <v>0.63636363636363635</v>
      </c>
      <c r="P34" s="395">
        <v>0.59002770083102496</v>
      </c>
      <c r="Q34" s="28">
        <v>4.0464036467139195</v>
      </c>
      <c r="R34" s="28">
        <v>1.1993522710971412</v>
      </c>
      <c r="S34" s="28">
        <v>5.9444378971251055</v>
      </c>
      <c r="T34" s="42">
        <v>4310</v>
      </c>
      <c r="U34" s="51">
        <v>11.9</v>
      </c>
      <c r="V34" s="42">
        <v>86</v>
      </c>
      <c r="W34" s="42">
        <v>20.8</v>
      </c>
      <c r="X34" s="51">
        <v>3.6</v>
      </c>
      <c r="Y34" s="42">
        <v>1970</v>
      </c>
      <c r="Z34" s="42">
        <v>5.45</v>
      </c>
      <c r="AA34" s="203">
        <v>6.4</v>
      </c>
      <c r="AB34" s="279">
        <v>2400</v>
      </c>
      <c r="AC34" s="199">
        <v>0.1702127659574468</v>
      </c>
      <c r="AD34" s="179">
        <v>5000</v>
      </c>
      <c r="AE34" s="396">
        <v>79.8</v>
      </c>
      <c r="AF34" s="396">
        <v>74.900000000000006</v>
      </c>
      <c r="AG34" s="396">
        <v>14.1</v>
      </c>
      <c r="AH34" s="180">
        <v>0.83003375116601574</v>
      </c>
      <c r="AI34" s="180">
        <v>0.81711154654194429</v>
      </c>
      <c r="AJ34" s="181">
        <v>6.933394828286561</v>
      </c>
      <c r="AK34" s="181">
        <v>0.63369613932589131</v>
      </c>
      <c r="AL34" s="181">
        <v>11.13319395426034</v>
      </c>
      <c r="AM34" s="177">
        <v>10300</v>
      </c>
      <c r="AN34" s="194">
        <v>117.3</v>
      </c>
      <c r="AO34" s="194">
        <v>108.3</v>
      </c>
      <c r="AP34" s="194">
        <v>28.7</v>
      </c>
      <c r="AQ34" s="27">
        <v>0.75532821824381924</v>
      </c>
      <c r="AR34" s="27">
        <v>0.73499538319482915</v>
      </c>
      <c r="AS34" s="29">
        <v>5.6313505315754178</v>
      </c>
      <c r="AT34" s="182">
        <v>0.79829601652484838</v>
      </c>
      <c r="AU34" s="183">
        <v>8.853386874942462</v>
      </c>
      <c r="AV34" s="395">
        <v>0.33166864651264272</v>
      </c>
      <c r="AW34" s="395">
        <v>0.51496538949010429</v>
      </c>
      <c r="AX34" s="185">
        <v>590</v>
      </c>
      <c r="AY34" s="185">
        <v>1021.23729043202</v>
      </c>
      <c r="AZ34" s="185">
        <v>483.95063225358803</v>
      </c>
      <c r="BA34" s="54">
        <v>160.537972305105</v>
      </c>
      <c r="BB34" s="287">
        <v>0.84280051873429762</v>
      </c>
      <c r="BC34" s="287">
        <v>0.66827613891620286</v>
      </c>
      <c r="BD34" s="208">
        <v>7.3563493325325426</v>
      </c>
      <c r="BE34" s="208">
        <v>7.4009587953158968</v>
      </c>
      <c r="BF34" s="359">
        <v>5.2</v>
      </c>
      <c r="BG34" s="359">
        <v>28.8</v>
      </c>
      <c r="BH34" s="359">
        <v>23.6</v>
      </c>
      <c r="BI34" s="360">
        <v>17.3</v>
      </c>
      <c r="BJ34" s="359">
        <v>7.9</v>
      </c>
      <c r="BK34" s="359">
        <v>16.899999999999999</v>
      </c>
      <c r="BL34" s="359">
        <v>0.3</v>
      </c>
      <c r="BM34" s="209">
        <v>10.5</v>
      </c>
      <c r="BN34" s="188">
        <v>97</v>
      </c>
      <c r="BO34" s="232">
        <v>38900</v>
      </c>
      <c r="BP34" s="233">
        <v>101</v>
      </c>
      <c r="BQ34" s="84">
        <v>2000</v>
      </c>
      <c r="BR34" s="84">
        <v>20700</v>
      </c>
      <c r="BS34" s="84">
        <v>17300</v>
      </c>
      <c r="BT34" s="240">
        <v>1680</v>
      </c>
      <c r="BU34" s="358">
        <v>16.399999999999999</v>
      </c>
      <c r="BV34" s="347">
        <v>56.3</v>
      </c>
      <c r="BW34" s="347">
        <v>95.3</v>
      </c>
      <c r="BX34" s="347">
        <v>75.599999999999994</v>
      </c>
      <c r="BY34" s="347">
        <v>89</v>
      </c>
      <c r="BZ34" s="347">
        <v>83.2</v>
      </c>
      <c r="CA34" s="347">
        <v>6.3</v>
      </c>
      <c r="CB34" s="332">
        <v>10.7</v>
      </c>
      <c r="CC34" s="332" t="s">
        <v>619</v>
      </c>
      <c r="CD34" s="42">
        <v>11.3</v>
      </c>
      <c r="CE34" s="363">
        <v>62.6</v>
      </c>
      <c r="CF34" s="363">
        <v>65.2</v>
      </c>
      <c r="CG34" s="347">
        <v>78.8</v>
      </c>
      <c r="CH34" s="347">
        <v>90.3</v>
      </c>
      <c r="CI34" s="365">
        <v>93</v>
      </c>
      <c r="CJ34" s="365">
        <v>97</v>
      </c>
      <c r="CK34" s="365">
        <v>98</v>
      </c>
      <c r="CL34" s="365">
        <v>94</v>
      </c>
      <c r="CM34" s="365">
        <v>97</v>
      </c>
      <c r="CN34" s="365">
        <v>97</v>
      </c>
      <c r="CO34" s="365">
        <v>0</v>
      </c>
      <c r="CP34" s="365">
        <v>0</v>
      </c>
      <c r="CQ34" s="365">
        <v>91</v>
      </c>
      <c r="CR34" s="365">
        <v>68.8</v>
      </c>
      <c r="CS34" s="365">
        <v>34.1</v>
      </c>
      <c r="CT34" s="345">
        <v>73.3</v>
      </c>
      <c r="CU34" s="46" t="s">
        <v>143</v>
      </c>
      <c r="CV34" s="46"/>
      <c r="CW34" s="46" t="s">
        <v>90</v>
      </c>
      <c r="CX34" s="51">
        <v>3.8050000000000002</v>
      </c>
      <c r="CY34" s="51">
        <v>2.6</v>
      </c>
      <c r="CZ34" s="201">
        <v>2.5386969752414186</v>
      </c>
      <c r="DA34" s="346">
        <v>7</v>
      </c>
      <c r="DB34" s="346">
        <v>57</v>
      </c>
      <c r="DC34" s="347">
        <v>79.672913779966009</v>
      </c>
      <c r="DD34" s="335">
        <v>0.6</v>
      </c>
      <c r="DE34" s="349">
        <v>1020</v>
      </c>
      <c r="DF34" s="335">
        <v>9.6</v>
      </c>
      <c r="DG34" s="335">
        <v>2012</v>
      </c>
      <c r="DH34" s="335">
        <v>1.6900000000000002</v>
      </c>
      <c r="DI34" s="335">
        <v>2012</v>
      </c>
      <c r="DJ34" s="335">
        <v>7.91</v>
      </c>
      <c r="DK34" s="335">
        <v>2012</v>
      </c>
      <c r="DL34" s="333">
        <v>1.1300000000000001</v>
      </c>
      <c r="DM34" s="336" t="s">
        <v>597</v>
      </c>
      <c r="DN34" s="341">
        <v>207.06130031000004</v>
      </c>
      <c r="DO34" s="342">
        <v>13.508576669999997</v>
      </c>
      <c r="DP34" s="342">
        <v>6.1349459100000008</v>
      </c>
      <c r="DQ34" s="342">
        <v>939.38100240000006</v>
      </c>
      <c r="DR34" s="342">
        <v>696.94533376999993</v>
      </c>
      <c r="DS34" s="344">
        <v>74.191976630000013</v>
      </c>
      <c r="DT34" s="189">
        <v>3.6213849999999983</v>
      </c>
      <c r="DU34" s="190">
        <v>9.4542177221633827E-2</v>
      </c>
      <c r="DV34" s="33" t="s">
        <v>77</v>
      </c>
      <c r="DW34" s="33" t="s">
        <v>648</v>
      </c>
      <c r="DX34" s="33">
        <v>7</v>
      </c>
      <c r="DY34" s="33" t="s">
        <v>76</v>
      </c>
      <c r="DZ34" s="33" t="s">
        <v>77</v>
      </c>
      <c r="EA34" s="33" t="s">
        <v>77</v>
      </c>
      <c r="EB34" s="33" t="s">
        <v>77</v>
      </c>
      <c r="EC34" s="33" t="s">
        <v>77</v>
      </c>
      <c r="ED34" s="33" t="s">
        <v>93</v>
      </c>
      <c r="EE34" s="33" t="s">
        <v>76</v>
      </c>
      <c r="EF34" s="121" t="s">
        <v>77</v>
      </c>
      <c r="EG34" s="33" t="s">
        <v>117</v>
      </c>
      <c r="EH34" s="33" t="s">
        <v>77</v>
      </c>
      <c r="EI34" s="33" t="s">
        <v>77</v>
      </c>
      <c r="EJ34" s="33" t="s">
        <v>117</v>
      </c>
      <c r="EK34" s="33" t="s">
        <v>76</v>
      </c>
      <c r="EL34" s="33" t="s">
        <v>93</v>
      </c>
      <c r="EM34" s="33">
        <v>3</v>
      </c>
      <c r="EN34" s="33">
        <v>3</v>
      </c>
      <c r="EO34" s="33">
        <v>3</v>
      </c>
      <c r="EP34" s="33">
        <v>9.6</v>
      </c>
      <c r="EQ34" s="33">
        <v>2012</v>
      </c>
      <c r="ER34" s="33">
        <v>0.33</v>
      </c>
      <c r="ES34" s="33">
        <v>2008</v>
      </c>
      <c r="ET34" s="52">
        <v>15.284993459999999</v>
      </c>
      <c r="EU34" s="52">
        <v>7.7284079441175004</v>
      </c>
      <c r="EV34" s="52">
        <v>59.739799120383999</v>
      </c>
      <c r="EW34" s="52">
        <v>228.711513440305</v>
      </c>
      <c r="EX34" s="52" t="s">
        <v>356</v>
      </c>
      <c r="EY34" s="164" t="s">
        <v>357</v>
      </c>
      <c r="EZ34" s="207"/>
      <c r="FA34" s="207"/>
      <c r="FB34" s="207"/>
      <c r="FC34" s="207"/>
      <c r="FD34" s="207"/>
      <c r="FE34" s="207"/>
      <c r="FF34" s="207"/>
      <c r="FG34" s="207"/>
      <c r="FH34" s="207"/>
      <c r="FI34" s="207"/>
      <c r="FJ34" s="207"/>
    </row>
    <row r="35" spans="1:166" s="35" customFormat="1" x14ac:dyDescent="0.25">
      <c r="A35" s="36" t="s">
        <v>144</v>
      </c>
      <c r="B35" s="37" t="s">
        <v>95</v>
      </c>
      <c r="C35" s="37" t="s">
        <v>124</v>
      </c>
      <c r="D35" s="37" t="s">
        <v>86</v>
      </c>
      <c r="E35" s="37" t="s">
        <v>104</v>
      </c>
      <c r="F35" s="38" t="s">
        <v>72</v>
      </c>
      <c r="G35" s="55">
        <v>23344.179</v>
      </c>
      <c r="H35" s="280">
        <v>846800</v>
      </c>
      <c r="I35" s="194">
        <v>21070</v>
      </c>
      <c r="J35" s="194">
        <v>138</v>
      </c>
      <c r="K35" s="194">
        <v>40.700000000000003</v>
      </c>
      <c r="L35" s="178">
        <v>34.700000000000003</v>
      </c>
      <c r="M35" s="177">
        <v>25.7</v>
      </c>
      <c r="N35" s="177">
        <v>131</v>
      </c>
      <c r="O35" s="27">
        <v>0.3685503685503686</v>
      </c>
      <c r="P35" s="395">
        <v>0.25936599423631135</v>
      </c>
      <c r="Q35" s="28">
        <v>1.8389484021895011</v>
      </c>
      <c r="R35" s="28">
        <v>1.594884054957358</v>
      </c>
      <c r="S35" s="28">
        <v>2.0016579670109302</v>
      </c>
      <c r="T35" s="42">
        <v>16370</v>
      </c>
      <c r="U35" s="51">
        <v>19.600000000000001</v>
      </c>
      <c r="V35" s="42">
        <v>121</v>
      </c>
      <c r="W35" s="42">
        <v>24.1</v>
      </c>
      <c r="X35" s="51">
        <v>1.4000000000000001</v>
      </c>
      <c r="Y35" s="42">
        <v>8360</v>
      </c>
      <c r="Z35" s="42">
        <v>10</v>
      </c>
      <c r="AA35" s="203">
        <v>10.199999999999999</v>
      </c>
      <c r="AB35" s="279">
        <v>8100</v>
      </c>
      <c r="AC35" s="199">
        <v>0.10828877005347594</v>
      </c>
      <c r="AD35" s="179">
        <v>50300</v>
      </c>
      <c r="AE35" s="396">
        <v>101.4</v>
      </c>
      <c r="AF35" s="396">
        <v>119.9</v>
      </c>
      <c r="AG35" s="396">
        <v>63.8</v>
      </c>
      <c r="AH35" s="180">
        <v>0.35593805139330204</v>
      </c>
      <c r="AI35" s="180">
        <v>0.46644681963868179</v>
      </c>
      <c r="AJ35" s="181">
        <v>1.8532796032253551</v>
      </c>
      <c r="AK35" s="181">
        <v>-1.6758497087638571</v>
      </c>
      <c r="AL35" s="181">
        <v>4.206032477884829</v>
      </c>
      <c r="AM35" s="177">
        <v>71300</v>
      </c>
      <c r="AN35" s="194">
        <v>138</v>
      </c>
      <c r="AO35" s="194">
        <v>150.4</v>
      </c>
      <c r="AP35" s="194">
        <v>87.9</v>
      </c>
      <c r="AQ35" s="27">
        <v>0.36304347826086952</v>
      </c>
      <c r="AR35" s="27">
        <v>0.41555851063829785</v>
      </c>
      <c r="AS35" s="29">
        <v>1.8042155218642937</v>
      </c>
      <c r="AT35" s="182">
        <v>-0.86044726358534762</v>
      </c>
      <c r="AU35" s="183">
        <v>3.5806573788307205</v>
      </c>
      <c r="AV35" s="395">
        <v>0.29945910738559128</v>
      </c>
      <c r="AW35" s="395">
        <v>0.2953271290015137</v>
      </c>
      <c r="AX35" s="185">
        <v>5100</v>
      </c>
      <c r="AY35" s="185">
        <v>727.74795399205198</v>
      </c>
      <c r="AZ35" s="185">
        <v>749.75433380586003</v>
      </c>
      <c r="BA35" s="54">
        <v>596.443881870984</v>
      </c>
      <c r="BB35" s="287">
        <v>0.18042520271036311</v>
      </c>
      <c r="BC35" s="287">
        <v>0.20448091464393447</v>
      </c>
      <c r="BD35" s="208">
        <v>1.5250695989599199</v>
      </c>
      <c r="BE35" s="208">
        <v>0.79587845241131128</v>
      </c>
      <c r="BF35" s="359">
        <v>6.9</v>
      </c>
      <c r="BG35" s="359">
        <v>27</v>
      </c>
      <c r="BH35" s="359">
        <v>32</v>
      </c>
      <c r="BI35" s="360">
        <v>18.899999999999999</v>
      </c>
      <c r="BJ35" s="359">
        <v>6.8</v>
      </c>
      <c r="BK35" s="359">
        <v>7.8</v>
      </c>
      <c r="BL35" s="359">
        <v>0.4</v>
      </c>
      <c r="BM35" s="209">
        <v>12.6</v>
      </c>
      <c r="BN35" s="188">
        <v>142</v>
      </c>
      <c r="BO35" s="232">
        <v>106700</v>
      </c>
      <c r="BP35" s="233">
        <v>132</v>
      </c>
      <c r="BQ35" s="84">
        <v>5200</v>
      </c>
      <c r="BR35" s="84">
        <v>53600</v>
      </c>
      <c r="BS35" s="84">
        <v>45600</v>
      </c>
      <c r="BT35" s="240">
        <v>7390</v>
      </c>
      <c r="BU35" s="358">
        <v>10.4</v>
      </c>
      <c r="BV35" s="347">
        <v>34.4</v>
      </c>
      <c r="BW35" s="347">
        <v>82.8</v>
      </c>
      <c r="BX35" s="347">
        <v>58.8</v>
      </c>
      <c r="BY35" s="347">
        <v>64.7</v>
      </c>
      <c r="BZ35" s="347">
        <v>61.3</v>
      </c>
      <c r="CA35" s="347">
        <v>2.4</v>
      </c>
      <c r="CB35" s="332">
        <v>9.1999999999999993</v>
      </c>
      <c r="CC35" s="332" t="s">
        <v>116</v>
      </c>
      <c r="CD35" s="42">
        <v>11</v>
      </c>
      <c r="CE35" s="363">
        <v>31.2</v>
      </c>
      <c r="CF35" s="363">
        <v>28.2</v>
      </c>
      <c r="CG35" s="347">
        <v>68.5</v>
      </c>
      <c r="CH35" s="347">
        <v>65</v>
      </c>
      <c r="CI35" s="365">
        <v>82</v>
      </c>
      <c r="CJ35" s="365">
        <v>87</v>
      </c>
      <c r="CK35" s="365">
        <v>86</v>
      </c>
      <c r="CL35" s="365">
        <v>80</v>
      </c>
      <c r="CM35" s="365">
        <v>87</v>
      </c>
      <c r="CN35" s="365">
        <v>87</v>
      </c>
      <c r="CO35" s="365">
        <v>46</v>
      </c>
      <c r="CP35" s="365">
        <v>87</v>
      </c>
      <c r="CQ35" s="365">
        <v>85</v>
      </c>
      <c r="CR35" s="365">
        <v>28.1</v>
      </c>
      <c r="CS35" s="365">
        <v>17.2</v>
      </c>
      <c r="CT35" s="345">
        <v>66.099999999999994</v>
      </c>
      <c r="CU35" s="46">
        <v>50</v>
      </c>
      <c r="CV35" s="46">
        <v>146</v>
      </c>
      <c r="CW35" s="46">
        <v>393600</v>
      </c>
      <c r="CX35" s="51">
        <v>5.6210000000000004</v>
      </c>
      <c r="CY35" s="51">
        <v>4.63</v>
      </c>
      <c r="CZ35" s="201">
        <v>1.2930181061453023</v>
      </c>
      <c r="DA35" s="346">
        <v>27.5</v>
      </c>
      <c r="DB35" s="346">
        <v>128</v>
      </c>
      <c r="DC35" s="347">
        <v>82.728726620046004</v>
      </c>
      <c r="DD35" s="335">
        <v>4.8</v>
      </c>
      <c r="DE35" s="349">
        <v>1350</v>
      </c>
      <c r="DF35" s="332">
        <v>5.15</v>
      </c>
      <c r="DG35" s="333" t="s">
        <v>593</v>
      </c>
      <c r="DH35" s="333">
        <v>0.77</v>
      </c>
      <c r="DI35" s="333" t="s">
        <v>593</v>
      </c>
      <c r="DJ35" s="333">
        <v>4.38</v>
      </c>
      <c r="DK35" s="333" t="s">
        <v>593</v>
      </c>
      <c r="DL35" s="333"/>
      <c r="DM35" s="336"/>
      <c r="DN35" s="341">
        <v>305.51207656999998</v>
      </c>
      <c r="DO35" s="342">
        <v>13.415531059999998</v>
      </c>
      <c r="DP35" s="342">
        <v>4.2645323899999994</v>
      </c>
      <c r="DQ35" s="342">
        <v>1335.68743331</v>
      </c>
      <c r="DR35" s="342">
        <v>885.72708942000008</v>
      </c>
      <c r="DS35" s="344">
        <v>66.312452100000002</v>
      </c>
      <c r="DT35" s="189">
        <v>0.1136699999999999</v>
      </c>
      <c r="DU35" s="190">
        <v>5.1300235169149527E-3</v>
      </c>
      <c r="DV35" s="33" t="s">
        <v>93</v>
      </c>
      <c r="DW35" s="33" t="s">
        <v>650</v>
      </c>
      <c r="DX35" s="33">
        <v>7</v>
      </c>
      <c r="DY35" s="33" t="s">
        <v>117</v>
      </c>
      <c r="DZ35" s="33" t="s">
        <v>77</v>
      </c>
      <c r="EA35" s="33" t="s">
        <v>77</v>
      </c>
      <c r="EB35" s="33" t="s">
        <v>76</v>
      </c>
      <c r="EC35" s="33" t="s">
        <v>77</v>
      </c>
      <c r="ED35" s="33" t="s">
        <v>77</v>
      </c>
      <c r="EE35" s="33" t="s">
        <v>77</v>
      </c>
      <c r="EF35" s="121" t="s">
        <v>77</v>
      </c>
      <c r="EG35" s="33" t="s">
        <v>77</v>
      </c>
      <c r="EH35" s="33" t="s">
        <v>77</v>
      </c>
      <c r="EI35" s="33" t="s">
        <v>77</v>
      </c>
      <c r="EJ35" s="33" t="s">
        <v>77</v>
      </c>
      <c r="EK35" s="33" t="s">
        <v>77</v>
      </c>
      <c r="EL35" s="33">
        <v>3</v>
      </c>
      <c r="EM35" s="33">
        <v>3</v>
      </c>
      <c r="EN35" s="33">
        <v>3</v>
      </c>
      <c r="EO35" s="33">
        <v>3</v>
      </c>
      <c r="EP35" s="33">
        <v>5.15</v>
      </c>
      <c r="EQ35" s="33">
        <v>2009</v>
      </c>
      <c r="ER35" s="33">
        <v>0.6</v>
      </c>
      <c r="ES35" s="33">
        <v>2010</v>
      </c>
      <c r="ET35" s="52">
        <v>9.2759071299999984</v>
      </c>
      <c r="EU35" s="52">
        <v>8.5333592831640104</v>
      </c>
      <c r="EV35" s="52">
        <v>61.483674483989702</v>
      </c>
      <c r="EW35" s="52">
        <v>138.43324740838199</v>
      </c>
      <c r="EX35" s="52" t="s">
        <v>358</v>
      </c>
      <c r="EY35" s="164" t="s">
        <v>359</v>
      </c>
      <c r="EZ35" s="207"/>
      <c r="FA35" s="207"/>
      <c r="FB35" s="207"/>
      <c r="FC35" s="207"/>
      <c r="FD35" s="207"/>
      <c r="FE35" s="207"/>
      <c r="FF35" s="207"/>
      <c r="FG35" s="207"/>
      <c r="FH35" s="207"/>
      <c r="FI35" s="207"/>
      <c r="FJ35" s="207"/>
    </row>
    <row r="36" spans="1:166" s="11" customFormat="1" x14ac:dyDescent="0.25">
      <c r="A36" s="36" t="s">
        <v>145</v>
      </c>
      <c r="B36" s="37" t="s">
        <v>79</v>
      </c>
      <c r="C36" s="37" t="s">
        <v>88</v>
      </c>
      <c r="D36" s="37" t="s">
        <v>100</v>
      </c>
      <c r="E36" s="37" t="s">
        <v>107</v>
      </c>
      <c r="F36" s="38"/>
      <c r="G36" s="55">
        <v>35939.927000000003</v>
      </c>
      <c r="H36" s="280">
        <v>386700</v>
      </c>
      <c r="I36" s="194">
        <v>1180</v>
      </c>
      <c r="J36" s="194">
        <v>68</v>
      </c>
      <c r="K36" s="194">
        <v>4.4000000000000004</v>
      </c>
      <c r="L36" s="178">
        <v>3.7</v>
      </c>
      <c r="M36" s="177">
        <v>3.2</v>
      </c>
      <c r="N36" s="194">
        <v>33</v>
      </c>
      <c r="O36" s="27">
        <v>0.27272727272727276</v>
      </c>
      <c r="P36" s="395">
        <v>0.13513513513513511</v>
      </c>
      <c r="Q36" s="28">
        <v>1.2738149244741384</v>
      </c>
      <c r="R36" s="28">
        <v>1.7327172127403681</v>
      </c>
      <c r="S36" s="28">
        <v>0.96788006562998563</v>
      </c>
      <c r="T36" s="42">
        <v>1160</v>
      </c>
      <c r="U36" s="51">
        <v>3.1</v>
      </c>
      <c r="V36" s="42">
        <v>27</v>
      </c>
      <c r="W36" s="42">
        <v>3.5</v>
      </c>
      <c r="X36" s="51">
        <v>0.8</v>
      </c>
      <c r="Y36" s="42">
        <v>120</v>
      </c>
      <c r="Z36" s="42" t="s">
        <v>751</v>
      </c>
      <c r="AA36" s="203">
        <v>2.2999999999999998</v>
      </c>
      <c r="AB36" s="279">
        <v>900</v>
      </c>
      <c r="AC36" s="199">
        <v>0.42857142857142855</v>
      </c>
      <c r="AD36" s="179">
        <v>640</v>
      </c>
      <c r="AE36" s="396">
        <v>3.9</v>
      </c>
      <c r="AF36" s="396">
        <v>2.5</v>
      </c>
      <c r="AG36" s="396">
        <v>1.7</v>
      </c>
      <c r="AH36" s="180">
        <v>0.55735995685735984</v>
      </c>
      <c r="AI36" s="180">
        <v>0.34307686055490888</v>
      </c>
      <c r="AJ36" s="181">
        <v>3.3213932082937214</v>
      </c>
      <c r="AK36" s="181">
        <v>4.4468582126144556</v>
      </c>
      <c r="AL36" s="181">
        <v>2.571083205413232</v>
      </c>
      <c r="AM36" s="177">
        <v>1820</v>
      </c>
      <c r="AN36" s="194">
        <v>8.3000000000000007</v>
      </c>
      <c r="AO36" s="194">
        <v>6.2</v>
      </c>
      <c r="AP36" s="194">
        <v>4.9000000000000004</v>
      </c>
      <c r="AQ36" s="27">
        <v>0.40963855421686746</v>
      </c>
      <c r="AR36" s="27">
        <v>0.20967741935483866</v>
      </c>
      <c r="AS36" s="29">
        <v>2.108081238743885</v>
      </c>
      <c r="AT36" s="182">
        <v>2.9170622275150642</v>
      </c>
      <c r="AU36" s="183">
        <v>1.5687605795630988</v>
      </c>
      <c r="AV36" s="395">
        <v>0.52778649921507059</v>
      </c>
      <c r="AW36" s="395">
        <v>0.64747807017543857</v>
      </c>
      <c r="AX36" s="185">
        <v>25</v>
      </c>
      <c r="AY36" s="185">
        <v>7.4841263175134198</v>
      </c>
      <c r="AZ36" s="185">
        <v>9.3174190908246999</v>
      </c>
      <c r="BA36" s="54">
        <v>7.00464584498833</v>
      </c>
      <c r="BB36" s="287">
        <v>6.4066325471160132E-2</v>
      </c>
      <c r="BC36" s="287">
        <v>0.2482203733986664</v>
      </c>
      <c r="BD36" s="208">
        <v>1.9020803180801995</v>
      </c>
      <c r="BE36" s="208">
        <v>0.26484266224553327</v>
      </c>
      <c r="BF36" s="359">
        <v>0.6</v>
      </c>
      <c r="BG36" s="359">
        <v>39.299999999999997</v>
      </c>
      <c r="BH36" s="359">
        <v>12.1</v>
      </c>
      <c r="BI36" s="360">
        <v>4.9000000000000004</v>
      </c>
      <c r="BJ36" s="359">
        <v>10.9</v>
      </c>
      <c r="BK36" s="359">
        <v>32.200000000000003</v>
      </c>
      <c r="BL36" s="359">
        <v>0</v>
      </c>
      <c r="BM36" s="209">
        <v>7.8</v>
      </c>
      <c r="BN36" s="188">
        <v>49</v>
      </c>
      <c r="BO36" s="232">
        <v>30200</v>
      </c>
      <c r="BP36" s="233">
        <v>89</v>
      </c>
      <c r="BQ36" s="84">
        <v>1600</v>
      </c>
      <c r="BR36" s="84">
        <v>17200</v>
      </c>
      <c r="BS36" s="84">
        <v>14300</v>
      </c>
      <c r="BT36" s="240">
        <v>490</v>
      </c>
      <c r="BU36" s="358">
        <v>27.1</v>
      </c>
      <c r="BV36" s="347">
        <v>74</v>
      </c>
      <c r="BW36" s="347">
        <v>100</v>
      </c>
      <c r="BX36" s="347">
        <v>99</v>
      </c>
      <c r="BY36" s="347">
        <v>99.9</v>
      </c>
      <c r="BZ36" s="347">
        <v>98.4</v>
      </c>
      <c r="CA36" s="347">
        <v>26.3</v>
      </c>
      <c r="CB36" s="332"/>
      <c r="CC36" s="332"/>
      <c r="CD36" s="42">
        <v>6.1</v>
      </c>
      <c r="CE36" s="363" t="s">
        <v>74</v>
      </c>
      <c r="CF36" s="363" t="s">
        <v>74</v>
      </c>
      <c r="CG36" s="347" t="s">
        <v>74</v>
      </c>
      <c r="CH36" s="347" t="s">
        <v>74</v>
      </c>
      <c r="CI36" s="365" t="s">
        <v>74</v>
      </c>
      <c r="CJ36" s="365">
        <v>96</v>
      </c>
      <c r="CK36" s="365">
        <v>96</v>
      </c>
      <c r="CL36" s="365">
        <v>95</v>
      </c>
      <c r="CM36" s="365">
        <v>75</v>
      </c>
      <c r="CN36" s="365">
        <v>96</v>
      </c>
      <c r="CO36" s="365">
        <v>0</v>
      </c>
      <c r="CP36" s="365">
        <v>97</v>
      </c>
      <c r="CQ36" s="365" t="s">
        <v>74</v>
      </c>
      <c r="CR36" s="365" t="s">
        <v>74</v>
      </c>
      <c r="CS36" s="365" t="s">
        <v>74</v>
      </c>
      <c r="CT36" s="345">
        <v>100</v>
      </c>
      <c r="CU36" s="46">
        <v>56.000000000000007</v>
      </c>
      <c r="CV36" s="46">
        <v>141</v>
      </c>
      <c r="CW36" s="46">
        <v>225736</v>
      </c>
      <c r="CX36" s="51">
        <v>1.5209999999999999</v>
      </c>
      <c r="CY36" s="51">
        <v>1.59</v>
      </c>
      <c r="CZ36" s="201">
        <v>-0.2957733530332291</v>
      </c>
      <c r="DA36" s="346" t="s">
        <v>74</v>
      </c>
      <c r="DB36" s="346">
        <v>12.6</v>
      </c>
      <c r="DC36" s="347" t="s">
        <v>74</v>
      </c>
      <c r="DD36" s="335" t="s">
        <v>74</v>
      </c>
      <c r="DE36" s="349">
        <v>51630</v>
      </c>
      <c r="DF36" s="332">
        <v>113.56</v>
      </c>
      <c r="DG36" s="333" t="s">
        <v>601</v>
      </c>
      <c r="DH36" s="333">
        <v>20.68</v>
      </c>
      <c r="DI36" s="333" t="s">
        <v>601</v>
      </c>
      <c r="DJ36" s="333">
        <v>92.88</v>
      </c>
      <c r="DK36" s="333" t="s">
        <v>592</v>
      </c>
      <c r="DL36" s="333"/>
      <c r="DM36" s="336"/>
      <c r="DN36" s="341">
        <v>132331.63925159999</v>
      </c>
      <c r="DO36" s="342">
        <v>3753.4574936400008</v>
      </c>
      <c r="DP36" s="342">
        <v>18.767365859999998</v>
      </c>
      <c r="DQ36" s="342">
        <v>186565.43763654001</v>
      </c>
      <c r="DR36" s="342">
        <v>25374.498950129993</v>
      </c>
      <c r="DS36" s="344">
        <v>13.600857300000001</v>
      </c>
      <c r="DT36" s="189"/>
      <c r="DU36" s="190"/>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52"/>
      <c r="EU36" s="52"/>
      <c r="EV36" s="52"/>
      <c r="EW36" s="52"/>
      <c r="EX36" s="52"/>
      <c r="EY36" s="164"/>
      <c r="EZ36" s="205"/>
      <c r="FA36" s="205"/>
      <c r="FB36" s="205"/>
      <c r="FC36" s="205"/>
      <c r="FD36" s="205"/>
      <c r="FE36" s="205"/>
      <c r="FF36" s="205"/>
      <c r="FG36" s="205"/>
      <c r="FH36" s="205"/>
      <c r="FI36" s="205"/>
      <c r="FJ36" s="205"/>
    </row>
    <row r="37" spans="1:166" s="11" customFormat="1" x14ac:dyDescent="0.25">
      <c r="A37" s="36" t="s">
        <v>146</v>
      </c>
      <c r="B37" s="37" t="s">
        <v>95</v>
      </c>
      <c r="C37" s="37" t="s">
        <v>124</v>
      </c>
      <c r="D37" s="37" t="s">
        <v>86</v>
      </c>
      <c r="E37" s="37" t="s">
        <v>71</v>
      </c>
      <c r="F37" s="38" t="s">
        <v>72</v>
      </c>
      <c r="G37" s="55">
        <v>4900.2740000000003</v>
      </c>
      <c r="H37" s="280">
        <v>164100</v>
      </c>
      <c r="I37" s="194">
        <v>6990</v>
      </c>
      <c r="J37" s="194">
        <v>113</v>
      </c>
      <c r="K37" s="194">
        <v>51.3</v>
      </c>
      <c r="L37" s="195">
        <v>49</v>
      </c>
      <c r="M37" s="194">
        <v>42.6</v>
      </c>
      <c r="N37" s="194">
        <v>161</v>
      </c>
      <c r="O37" s="27">
        <v>0.16959064327485374</v>
      </c>
      <c r="P37" s="395">
        <v>0.13061224489795917</v>
      </c>
      <c r="Q37" s="28">
        <v>0.74334599560559611</v>
      </c>
      <c r="R37" s="28">
        <v>0.45870454066097177</v>
      </c>
      <c r="S37" s="28">
        <v>0.93310696556867923</v>
      </c>
      <c r="T37" s="193">
        <v>5840</v>
      </c>
      <c r="U37" s="192">
        <v>34.4</v>
      </c>
      <c r="V37" s="193">
        <v>156</v>
      </c>
      <c r="W37" s="193">
        <v>37.300000000000004</v>
      </c>
      <c r="X37" s="192">
        <v>0.60000000000000009</v>
      </c>
      <c r="Y37" s="193">
        <v>2990</v>
      </c>
      <c r="Z37" s="193">
        <v>17.600000000000001</v>
      </c>
      <c r="AA37" s="115">
        <v>15.5</v>
      </c>
      <c r="AB37" s="116">
        <v>2400</v>
      </c>
      <c r="AC37" s="199">
        <v>0.11214953271028037</v>
      </c>
      <c r="AD37" s="196">
        <v>14000</v>
      </c>
      <c r="AE37" s="396">
        <v>132</v>
      </c>
      <c r="AF37" s="396">
        <v>132.30000000000001</v>
      </c>
      <c r="AG37" s="396">
        <v>91.4</v>
      </c>
      <c r="AH37" s="180">
        <v>0.30983074809780614</v>
      </c>
      <c r="AI37" s="180">
        <v>0.30557545535695602</v>
      </c>
      <c r="AJ37" s="181">
        <v>1.4702257765050657</v>
      </c>
      <c r="AK37" s="181">
        <v>-2.2701485345392992E-2</v>
      </c>
      <c r="AL37" s="181">
        <v>2.4655106177387047</v>
      </c>
      <c r="AM37" s="194">
        <v>21000</v>
      </c>
      <c r="AN37" s="194">
        <v>176.5</v>
      </c>
      <c r="AO37" s="194">
        <v>174.8</v>
      </c>
      <c r="AP37" s="194">
        <v>130.1</v>
      </c>
      <c r="AQ37" s="27">
        <v>0.26288951841359776</v>
      </c>
      <c r="AR37" s="27">
        <v>0.25572082379862709</v>
      </c>
      <c r="AS37" s="29">
        <v>1.2200699634195675</v>
      </c>
      <c r="AT37" s="182">
        <v>9.678413151916343E-2</v>
      </c>
      <c r="AU37" s="183">
        <v>1.9689271846865037</v>
      </c>
      <c r="AV37" s="395">
        <v>0.29283504157803131</v>
      </c>
      <c r="AW37" s="395">
        <v>0.33254077702220741</v>
      </c>
      <c r="AX37" s="197">
        <v>1400</v>
      </c>
      <c r="AY37" s="197">
        <v>1293.3888185155199</v>
      </c>
      <c r="AZ37" s="197">
        <v>1204.94533808402</v>
      </c>
      <c r="BA37" s="47">
        <v>882.06565867172196</v>
      </c>
      <c r="BB37" s="286">
        <v>0.31801972767623887</v>
      </c>
      <c r="BC37" s="286">
        <v>0.26796209687462508</v>
      </c>
      <c r="BD37" s="198">
        <v>2.0794865742363546</v>
      </c>
      <c r="BE37" s="198">
        <v>1.5310181910741594</v>
      </c>
      <c r="BF37" s="359">
        <v>7.2</v>
      </c>
      <c r="BG37" s="359">
        <v>27.8</v>
      </c>
      <c r="BH37" s="359">
        <v>33.1</v>
      </c>
      <c r="BI37" s="360">
        <v>19.3</v>
      </c>
      <c r="BJ37" s="359">
        <v>6.1</v>
      </c>
      <c r="BK37" s="359">
        <v>5.6</v>
      </c>
      <c r="BL37" s="359">
        <v>0.9</v>
      </c>
      <c r="BM37" s="200">
        <v>12.6</v>
      </c>
      <c r="BN37" s="188">
        <v>143</v>
      </c>
      <c r="BO37" s="232">
        <v>20700</v>
      </c>
      <c r="BP37" s="233">
        <v>77</v>
      </c>
      <c r="BQ37" s="84">
        <v>990</v>
      </c>
      <c r="BR37" s="84">
        <v>10200</v>
      </c>
      <c r="BS37" s="84">
        <v>8700</v>
      </c>
      <c r="BT37" s="240">
        <v>2280</v>
      </c>
      <c r="BU37" s="358">
        <v>10.8</v>
      </c>
      <c r="BV37" s="347">
        <v>15.2</v>
      </c>
      <c r="BW37" s="347">
        <v>68.2</v>
      </c>
      <c r="BX37" s="347">
        <v>38.1</v>
      </c>
      <c r="BY37" s="347">
        <v>53.8</v>
      </c>
      <c r="BZ37" s="347">
        <v>52.5</v>
      </c>
      <c r="CA37" s="347">
        <v>4.5</v>
      </c>
      <c r="CB37" s="332">
        <v>17.600000000000001</v>
      </c>
      <c r="CC37" s="332" t="s">
        <v>127</v>
      </c>
      <c r="CD37" s="42">
        <v>13.7</v>
      </c>
      <c r="CE37" s="363">
        <v>43.5</v>
      </c>
      <c r="CF37" s="363">
        <v>34.299999999999997</v>
      </c>
      <c r="CG37" s="347" t="s">
        <v>74</v>
      </c>
      <c r="CH37" s="347" t="s">
        <v>74</v>
      </c>
      <c r="CI37" s="365">
        <v>74</v>
      </c>
      <c r="CJ37" s="365">
        <v>47</v>
      </c>
      <c r="CK37" s="365">
        <v>47</v>
      </c>
      <c r="CL37" s="365">
        <v>49</v>
      </c>
      <c r="CM37" s="365">
        <v>47</v>
      </c>
      <c r="CN37" s="365">
        <v>47</v>
      </c>
      <c r="CO37" s="365">
        <v>0</v>
      </c>
      <c r="CP37" s="365">
        <v>47</v>
      </c>
      <c r="CQ37" s="365">
        <v>60</v>
      </c>
      <c r="CR37" s="365">
        <v>29.8</v>
      </c>
      <c r="CS37" s="365">
        <v>15.6</v>
      </c>
      <c r="CT37" s="345">
        <v>61</v>
      </c>
      <c r="CU37" s="46">
        <v>51</v>
      </c>
      <c r="CV37" s="46">
        <v>145</v>
      </c>
      <c r="CW37" s="46">
        <v>76704</v>
      </c>
      <c r="CX37" s="51">
        <v>5.4459999999999997</v>
      </c>
      <c r="CY37" s="51">
        <v>4.21</v>
      </c>
      <c r="CZ37" s="201">
        <v>1.7161249770485185</v>
      </c>
      <c r="DA37" s="346">
        <v>45.3</v>
      </c>
      <c r="DB37" s="346">
        <v>229</v>
      </c>
      <c r="DC37" s="347">
        <v>48.026397960016396</v>
      </c>
      <c r="DD37" s="335">
        <v>4.3</v>
      </c>
      <c r="DE37" s="349">
        <v>320</v>
      </c>
      <c r="DF37" s="332">
        <v>3.0500000000000003</v>
      </c>
      <c r="DG37" s="332" t="s">
        <v>593</v>
      </c>
      <c r="DH37" s="332">
        <v>0.48</v>
      </c>
      <c r="DI37" s="332" t="s">
        <v>593</v>
      </c>
      <c r="DJ37" s="332">
        <v>2.5700000000000003</v>
      </c>
      <c r="DK37" s="332" t="s">
        <v>593</v>
      </c>
      <c r="DL37" s="332">
        <v>4.01</v>
      </c>
      <c r="DM37" s="337" t="s">
        <v>593</v>
      </c>
      <c r="DN37" s="341">
        <v>36.673814309999997</v>
      </c>
      <c r="DO37" s="342">
        <v>7.6335141800000006</v>
      </c>
      <c r="DP37" s="342">
        <v>14.165689050000001</v>
      </c>
      <c r="DQ37" s="342">
        <v>74.886940329999987</v>
      </c>
      <c r="DR37" s="342">
        <v>34.615438820000001</v>
      </c>
      <c r="DS37" s="344">
        <v>46.223598760000002</v>
      </c>
      <c r="DT37" s="51">
        <v>0.29783999999999899</v>
      </c>
      <c r="DU37" s="204">
        <v>2.2530819947351642E-2</v>
      </c>
      <c r="DV37" s="46" t="s">
        <v>93</v>
      </c>
      <c r="DW37" s="46">
        <v>1</v>
      </c>
      <c r="DX37" s="46">
        <v>7</v>
      </c>
      <c r="DY37" s="46" t="s">
        <v>117</v>
      </c>
      <c r="DZ37" s="118" t="s">
        <v>76</v>
      </c>
      <c r="EA37" s="118" t="s">
        <v>93</v>
      </c>
      <c r="EB37" s="118" t="s">
        <v>77</v>
      </c>
      <c r="EC37" s="118" t="s">
        <v>77</v>
      </c>
      <c r="ED37" s="118" t="s">
        <v>76</v>
      </c>
      <c r="EE37" s="118" t="s">
        <v>77</v>
      </c>
      <c r="EF37" s="118" t="s">
        <v>76</v>
      </c>
      <c r="EG37" s="118" t="s">
        <v>77</v>
      </c>
      <c r="EH37" s="118" t="s">
        <v>77</v>
      </c>
      <c r="EI37" s="118" t="s">
        <v>77</v>
      </c>
      <c r="EJ37" s="118" t="s">
        <v>93</v>
      </c>
      <c r="EK37" s="118" t="s">
        <v>77</v>
      </c>
      <c r="EL37" s="118" t="s">
        <v>663</v>
      </c>
      <c r="EM37" s="118">
        <v>2</v>
      </c>
      <c r="EN37" s="118">
        <v>3</v>
      </c>
      <c r="EO37" s="118" t="s">
        <v>93</v>
      </c>
      <c r="EP37" s="118">
        <v>3.05</v>
      </c>
      <c r="EQ37" s="118">
        <v>2009</v>
      </c>
      <c r="ER37" s="118" t="s">
        <v>93</v>
      </c>
      <c r="ES37" s="118"/>
      <c r="ET37" s="120">
        <v>28.609107080000001</v>
      </c>
      <c r="EU37" s="120">
        <v>15.897111336152999</v>
      </c>
      <c r="EV37" s="120">
        <v>45.005968492499498</v>
      </c>
      <c r="EW37" s="120">
        <v>23.646028817686201</v>
      </c>
      <c r="EX37" s="120" t="s">
        <v>360</v>
      </c>
      <c r="EY37" s="165" t="s">
        <v>361</v>
      </c>
      <c r="EZ37" s="205"/>
      <c r="FA37" s="205"/>
      <c r="FB37" s="205"/>
      <c r="FC37" s="205"/>
      <c r="FD37" s="205"/>
      <c r="FE37" s="205"/>
      <c r="FF37" s="205"/>
      <c r="FG37" s="205"/>
      <c r="FH37" s="205"/>
      <c r="FI37" s="205"/>
      <c r="FJ37" s="205"/>
    </row>
    <row r="38" spans="1:166" s="11" customFormat="1" x14ac:dyDescent="0.25">
      <c r="A38" s="36" t="s">
        <v>147</v>
      </c>
      <c r="B38" s="37" t="s">
        <v>95</v>
      </c>
      <c r="C38" s="37" t="s">
        <v>124</v>
      </c>
      <c r="D38" s="37" t="s">
        <v>86</v>
      </c>
      <c r="E38" s="37" t="s">
        <v>71</v>
      </c>
      <c r="F38" s="38" t="s">
        <v>72</v>
      </c>
      <c r="G38" s="55">
        <v>14037.472</v>
      </c>
      <c r="H38" s="280">
        <v>630200</v>
      </c>
      <c r="I38" s="194">
        <v>23790</v>
      </c>
      <c r="J38" s="194">
        <v>140</v>
      </c>
      <c r="K38" s="194">
        <v>53.9</v>
      </c>
      <c r="L38" s="195">
        <v>46.7</v>
      </c>
      <c r="M38" s="194">
        <v>39.299999999999997</v>
      </c>
      <c r="N38" s="194">
        <v>157</v>
      </c>
      <c r="O38" s="27">
        <v>0.2708719851576995</v>
      </c>
      <c r="P38" s="395">
        <v>0.15845824411134915</v>
      </c>
      <c r="Q38" s="28">
        <v>1.263623836158944</v>
      </c>
      <c r="R38" s="28">
        <v>1.4338631324009972</v>
      </c>
      <c r="S38" s="28">
        <v>1.1501309719975745</v>
      </c>
      <c r="T38" s="193">
        <v>25170</v>
      </c>
      <c r="U38" s="192">
        <v>39.900000000000006</v>
      </c>
      <c r="V38" s="193">
        <v>161</v>
      </c>
      <c r="W38" s="193">
        <v>41.400000000000006</v>
      </c>
      <c r="X38" s="192">
        <v>0.2</v>
      </c>
      <c r="Y38" s="193">
        <v>12860</v>
      </c>
      <c r="Z38" s="193">
        <v>20.400000000000002</v>
      </c>
      <c r="AA38" s="115">
        <v>14.4</v>
      </c>
      <c r="AB38" s="116">
        <v>8100</v>
      </c>
      <c r="AC38" s="199">
        <v>9.8181818181818176E-2</v>
      </c>
      <c r="AD38" s="196">
        <v>58900</v>
      </c>
      <c r="AE38" s="396">
        <v>169.9</v>
      </c>
      <c r="AF38" s="396">
        <v>150.5</v>
      </c>
      <c r="AG38" s="396">
        <v>103.5</v>
      </c>
      <c r="AH38" s="180">
        <v>0.3778969589902017</v>
      </c>
      <c r="AI38" s="180">
        <v>0.30469602187565004</v>
      </c>
      <c r="AJ38" s="181">
        <v>1.9825536638898502</v>
      </c>
      <c r="AK38" s="181">
        <v>1.2124694448895599</v>
      </c>
      <c r="AL38" s="181">
        <v>2.4959431432233781</v>
      </c>
      <c r="AM38" s="194">
        <v>82700</v>
      </c>
      <c r="AN38" s="194">
        <v>214.6</v>
      </c>
      <c r="AO38" s="194">
        <v>190.2</v>
      </c>
      <c r="AP38" s="194">
        <v>138.69999999999999</v>
      </c>
      <c r="AQ38" s="27">
        <v>0.35368126747437095</v>
      </c>
      <c r="AR38" s="27">
        <v>0.27076761303890645</v>
      </c>
      <c r="AS38" s="29">
        <v>1.7458500115032491</v>
      </c>
      <c r="AT38" s="182">
        <v>1.2069968008530816</v>
      </c>
      <c r="AU38" s="183">
        <v>2.1050854852700267</v>
      </c>
      <c r="AV38" s="395">
        <v>0.25615349082750427</v>
      </c>
      <c r="AW38" s="395">
        <v>0.287556812687361</v>
      </c>
      <c r="AX38" s="197">
        <v>5400</v>
      </c>
      <c r="AY38" s="197">
        <v>1447.3817564968599</v>
      </c>
      <c r="AZ38" s="197">
        <v>1372.9323583123301</v>
      </c>
      <c r="BA38" s="47">
        <v>856.24831176230396</v>
      </c>
      <c r="BB38" s="286">
        <v>0.40841570793685655</v>
      </c>
      <c r="BC38" s="286">
        <v>0.37633612713823517</v>
      </c>
      <c r="BD38" s="198">
        <v>3.1476248068707231</v>
      </c>
      <c r="BE38" s="198">
        <v>2.0998044004615894</v>
      </c>
      <c r="BF38" s="359">
        <v>8.3000000000000007</v>
      </c>
      <c r="BG38" s="359">
        <v>27.9</v>
      </c>
      <c r="BH38" s="359">
        <v>32.200000000000003</v>
      </c>
      <c r="BI38" s="360">
        <v>19.899999999999999</v>
      </c>
      <c r="BJ38" s="359">
        <v>5.5</v>
      </c>
      <c r="BK38" s="359">
        <v>5.3</v>
      </c>
      <c r="BL38" s="359">
        <v>1.1000000000000001</v>
      </c>
      <c r="BM38" s="200">
        <v>13.1</v>
      </c>
      <c r="BN38" s="188">
        <v>150</v>
      </c>
      <c r="BO38" s="232">
        <v>82600</v>
      </c>
      <c r="BP38" s="233">
        <v>125</v>
      </c>
      <c r="BQ38" s="84">
        <v>3800</v>
      </c>
      <c r="BR38" s="84">
        <v>39300</v>
      </c>
      <c r="BS38" s="84">
        <v>33400</v>
      </c>
      <c r="BT38" s="240">
        <v>8370</v>
      </c>
      <c r="BU38" s="358">
        <v>10.1</v>
      </c>
      <c r="BV38" s="347">
        <v>5.7</v>
      </c>
      <c r="BW38" s="347">
        <v>53.2</v>
      </c>
      <c r="BX38" s="347">
        <v>31</v>
      </c>
      <c r="BY38" s="347">
        <v>24.3</v>
      </c>
      <c r="BZ38" s="347">
        <v>21.7</v>
      </c>
      <c r="CA38" s="347">
        <v>1.5</v>
      </c>
      <c r="CB38" s="332">
        <v>44.5</v>
      </c>
      <c r="CC38" s="332" t="s">
        <v>805</v>
      </c>
      <c r="CD38" s="42">
        <v>19.899999999999999</v>
      </c>
      <c r="CE38" s="363">
        <v>28.7</v>
      </c>
      <c r="CF38" s="363">
        <v>0.3</v>
      </c>
      <c r="CG38" s="347" t="s">
        <v>74</v>
      </c>
      <c r="CH38" s="347">
        <v>15.4</v>
      </c>
      <c r="CI38" s="365">
        <v>59</v>
      </c>
      <c r="CJ38" s="365">
        <v>46</v>
      </c>
      <c r="CK38" s="365">
        <v>54</v>
      </c>
      <c r="CL38" s="365">
        <v>54</v>
      </c>
      <c r="CM38" s="365">
        <v>46</v>
      </c>
      <c r="CN38" s="365">
        <v>46</v>
      </c>
      <c r="CO38" s="365">
        <v>0</v>
      </c>
      <c r="CP38" s="365">
        <v>0</v>
      </c>
      <c r="CQ38" s="365">
        <v>60</v>
      </c>
      <c r="CR38" s="365">
        <v>25.8</v>
      </c>
      <c r="CS38" s="365">
        <v>20.399999999999999</v>
      </c>
      <c r="CT38" s="345">
        <v>12</v>
      </c>
      <c r="CU38" s="46">
        <v>13</v>
      </c>
      <c r="CV38" s="46">
        <v>173</v>
      </c>
      <c r="CW38" s="46">
        <v>72124</v>
      </c>
      <c r="CX38" s="51">
        <v>7.3540000000000001</v>
      </c>
      <c r="CY38" s="51">
        <v>6.05</v>
      </c>
      <c r="CZ38" s="201">
        <v>1.3012407389088683</v>
      </c>
      <c r="DA38" s="346">
        <v>47.4</v>
      </c>
      <c r="DB38" s="346">
        <v>203.4</v>
      </c>
      <c r="DC38" s="347">
        <v>61.428000000000004</v>
      </c>
      <c r="DD38" s="335">
        <v>2.5</v>
      </c>
      <c r="DE38" s="349">
        <v>980</v>
      </c>
      <c r="DF38" s="332">
        <v>2.25</v>
      </c>
      <c r="DG38" s="332" t="s">
        <v>598</v>
      </c>
      <c r="DH38" s="332">
        <v>0.37</v>
      </c>
      <c r="DI38" s="332" t="s">
        <v>598</v>
      </c>
      <c r="DJ38" s="332">
        <v>1.88</v>
      </c>
      <c r="DK38" s="332" t="s">
        <v>598</v>
      </c>
      <c r="DL38" s="332">
        <v>0.3</v>
      </c>
      <c r="DM38" s="337" t="s">
        <v>597</v>
      </c>
      <c r="DN38" s="341">
        <v>275.51388825999999</v>
      </c>
      <c r="DO38" s="342">
        <v>20.27767819</v>
      </c>
      <c r="DP38" s="342">
        <v>8.9665244800000004</v>
      </c>
      <c r="DQ38" s="342">
        <v>504.14664449999998</v>
      </c>
      <c r="DR38" s="342">
        <v>197.37666264000003</v>
      </c>
      <c r="DS38" s="344">
        <v>39.150644909999997</v>
      </c>
      <c r="DT38" s="51">
        <v>2.981E-2</v>
      </c>
      <c r="DU38" s="204">
        <v>1.2271707150852916E-3</v>
      </c>
      <c r="DV38" s="46" t="s">
        <v>76</v>
      </c>
      <c r="DW38" s="46" t="s">
        <v>652</v>
      </c>
      <c r="DX38" s="46">
        <v>7</v>
      </c>
      <c r="DY38" s="46" t="s">
        <v>76</v>
      </c>
      <c r="DZ38" s="118" t="s">
        <v>76</v>
      </c>
      <c r="EA38" s="118" t="s">
        <v>77</v>
      </c>
      <c r="EB38" s="118" t="s">
        <v>76</v>
      </c>
      <c r="EC38" s="118" t="s">
        <v>93</v>
      </c>
      <c r="ED38" s="118" t="s">
        <v>76</v>
      </c>
      <c r="EE38" s="118" t="s">
        <v>76</v>
      </c>
      <c r="EF38" s="119" t="s">
        <v>77</v>
      </c>
      <c r="EG38" s="118" t="s">
        <v>77</v>
      </c>
      <c r="EH38" s="118" t="s">
        <v>77</v>
      </c>
      <c r="EI38" s="118" t="s">
        <v>77</v>
      </c>
      <c r="EJ38" s="118" t="s">
        <v>77</v>
      </c>
      <c r="EK38" s="118" t="s">
        <v>77</v>
      </c>
      <c r="EL38" s="118" t="s">
        <v>93</v>
      </c>
      <c r="EM38" s="118">
        <v>2</v>
      </c>
      <c r="EN38" s="118">
        <v>3</v>
      </c>
      <c r="EO38" s="118">
        <v>3</v>
      </c>
      <c r="EP38" s="118">
        <v>2.25</v>
      </c>
      <c r="EQ38" s="118">
        <v>2006</v>
      </c>
      <c r="ER38" s="118">
        <v>0.2</v>
      </c>
      <c r="ES38" s="118">
        <v>2011</v>
      </c>
      <c r="ET38" s="120">
        <v>11.734317309999998</v>
      </c>
      <c r="EU38" s="120">
        <v>5.93813505290984</v>
      </c>
      <c r="EV38" s="120">
        <v>61.020635674976297</v>
      </c>
      <c r="EW38" s="120">
        <v>74.008466066760406</v>
      </c>
      <c r="EX38" s="120" t="s">
        <v>362</v>
      </c>
      <c r="EY38" s="165" t="s">
        <v>363</v>
      </c>
      <c r="EZ38" s="205"/>
      <c r="FA38" s="205"/>
      <c r="FB38" s="205"/>
      <c r="FC38" s="205"/>
      <c r="FD38" s="205"/>
      <c r="FE38" s="205"/>
      <c r="FF38" s="205"/>
      <c r="FG38" s="205"/>
      <c r="FH38" s="205"/>
      <c r="FI38" s="205"/>
      <c r="FJ38" s="205"/>
    </row>
    <row r="39" spans="1:166" s="11" customFormat="1" x14ac:dyDescent="0.25">
      <c r="A39" s="36" t="s">
        <v>148</v>
      </c>
      <c r="B39" s="37" t="s">
        <v>99</v>
      </c>
      <c r="C39" s="37" t="s">
        <v>99</v>
      </c>
      <c r="D39" s="37" t="s">
        <v>100</v>
      </c>
      <c r="E39" s="37" t="s">
        <v>107</v>
      </c>
      <c r="F39" s="38"/>
      <c r="G39" s="55">
        <v>17948.141</v>
      </c>
      <c r="H39" s="280">
        <v>234200</v>
      </c>
      <c r="I39" s="194">
        <v>1140</v>
      </c>
      <c r="J39" s="194">
        <v>65</v>
      </c>
      <c r="K39" s="194">
        <v>8.6</v>
      </c>
      <c r="L39" s="195">
        <v>5.7</v>
      </c>
      <c r="M39" s="194">
        <v>4.9000000000000004</v>
      </c>
      <c r="N39" s="194">
        <v>45</v>
      </c>
      <c r="O39" s="27">
        <v>0.43023255813953482</v>
      </c>
      <c r="P39" s="395">
        <v>0.14035087719298242</v>
      </c>
      <c r="Q39" s="28">
        <v>2.2501079925715244</v>
      </c>
      <c r="R39" s="28">
        <v>4.1129602841895752</v>
      </c>
      <c r="S39" s="28">
        <v>1.0082064648261568</v>
      </c>
      <c r="T39" s="193">
        <v>720</v>
      </c>
      <c r="U39" s="192">
        <v>3.1</v>
      </c>
      <c r="V39" s="193">
        <v>26</v>
      </c>
      <c r="W39" s="193">
        <v>3.9000000000000004</v>
      </c>
      <c r="X39" s="192">
        <v>1.6</v>
      </c>
      <c r="Y39" s="193">
        <v>120</v>
      </c>
      <c r="Z39" s="193">
        <v>0.5</v>
      </c>
      <c r="AA39" s="115">
        <v>2.5</v>
      </c>
      <c r="AB39" s="116">
        <v>600</v>
      </c>
      <c r="AC39" s="176">
        <v>0.2857142857142857</v>
      </c>
      <c r="AD39" s="196">
        <v>750</v>
      </c>
      <c r="AE39" s="396">
        <v>10.6</v>
      </c>
      <c r="AF39" s="396">
        <v>5.2</v>
      </c>
      <c r="AG39" s="396">
        <v>3.2</v>
      </c>
      <c r="AH39" s="180">
        <v>0.69010444308986874</v>
      </c>
      <c r="AI39" s="180">
        <v>0.38661736221007797</v>
      </c>
      <c r="AJ39" s="181">
        <v>4.7908127652493615</v>
      </c>
      <c r="AK39" s="181">
        <v>7.1219537553063965</v>
      </c>
      <c r="AL39" s="181">
        <v>3.2367187718780048</v>
      </c>
      <c r="AM39" s="194">
        <v>1900</v>
      </c>
      <c r="AN39" s="194">
        <v>19.100000000000001</v>
      </c>
      <c r="AO39" s="194">
        <v>10.9</v>
      </c>
      <c r="AP39" s="194">
        <v>8.1</v>
      </c>
      <c r="AQ39" s="27">
        <v>0.5759162303664922</v>
      </c>
      <c r="AR39" s="27">
        <v>0.2568807339449542</v>
      </c>
      <c r="AS39" s="29">
        <v>3.4312970934967648</v>
      </c>
      <c r="AT39" s="182">
        <v>5.6092554581748626</v>
      </c>
      <c r="AU39" s="183">
        <v>1.979324850378033</v>
      </c>
      <c r="AV39" s="395">
        <v>0.45286406895313341</v>
      </c>
      <c r="AW39" s="395">
        <v>0.6033755274261603</v>
      </c>
      <c r="AX39" s="197">
        <v>50</v>
      </c>
      <c r="AY39" s="197">
        <v>56.6825707284057</v>
      </c>
      <c r="AZ39" s="197">
        <v>30.840660953389101</v>
      </c>
      <c r="BA39" s="47">
        <v>22.107987634772901</v>
      </c>
      <c r="BB39" s="286">
        <v>0.60996850794394575</v>
      </c>
      <c r="BC39" s="286">
        <v>0.28315454496303721</v>
      </c>
      <c r="BD39" s="198">
        <v>2.2193000366462665</v>
      </c>
      <c r="BE39" s="198">
        <v>3.7661111770271245</v>
      </c>
      <c r="BF39" s="359">
        <v>1.5</v>
      </c>
      <c r="BG39" s="359">
        <v>40.299999999999997</v>
      </c>
      <c r="BH39" s="359">
        <v>6.1</v>
      </c>
      <c r="BI39" s="360">
        <v>4.5</v>
      </c>
      <c r="BJ39" s="359">
        <v>8.1</v>
      </c>
      <c r="BK39" s="359">
        <v>39.5</v>
      </c>
      <c r="BL39" s="359">
        <v>0</v>
      </c>
      <c r="BM39" s="200">
        <v>7.1</v>
      </c>
      <c r="BN39" s="188">
        <v>31</v>
      </c>
      <c r="BO39" s="232">
        <v>16600</v>
      </c>
      <c r="BP39" s="233">
        <v>72</v>
      </c>
      <c r="BQ39" s="84">
        <v>920</v>
      </c>
      <c r="BR39" s="84">
        <v>9500</v>
      </c>
      <c r="BS39" s="84">
        <v>8000</v>
      </c>
      <c r="BT39" s="240">
        <v>500</v>
      </c>
      <c r="BU39" s="358">
        <v>26.5</v>
      </c>
      <c r="BV39" s="347">
        <v>58.4</v>
      </c>
      <c r="BW39" s="347" t="s">
        <v>74</v>
      </c>
      <c r="BX39" s="347" t="s">
        <v>74</v>
      </c>
      <c r="BY39" s="347">
        <v>99.8</v>
      </c>
      <c r="BZ39" s="347">
        <v>99.77</v>
      </c>
      <c r="CA39" s="347">
        <v>49.6</v>
      </c>
      <c r="CB39" s="332"/>
      <c r="CC39" s="332"/>
      <c r="CD39" s="42">
        <v>5.9</v>
      </c>
      <c r="CE39" s="363" t="s">
        <v>74</v>
      </c>
      <c r="CF39" s="363" t="s">
        <v>74</v>
      </c>
      <c r="CG39" s="347" t="s">
        <v>74</v>
      </c>
      <c r="CH39" s="347" t="s">
        <v>74</v>
      </c>
      <c r="CI39" s="365">
        <v>98</v>
      </c>
      <c r="CJ39" s="365">
        <v>92</v>
      </c>
      <c r="CK39" s="365">
        <v>92</v>
      </c>
      <c r="CL39" s="365">
        <v>94</v>
      </c>
      <c r="CM39" s="365">
        <v>92</v>
      </c>
      <c r="CN39" s="365">
        <v>92</v>
      </c>
      <c r="CO39" s="365">
        <v>0</v>
      </c>
      <c r="CP39" s="365">
        <v>89</v>
      </c>
      <c r="CQ39" s="365" t="s">
        <v>74</v>
      </c>
      <c r="CR39" s="365" t="s">
        <v>74</v>
      </c>
      <c r="CS39" s="365" t="s">
        <v>74</v>
      </c>
      <c r="CT39" s="345">
        <v>99.4</v>
      </c>
      <c r="CU39" s="46">
        <v>99.5</v>
      </c>
      <c r="CV39" s="46">
        <v>1</v>
      </c>
      <c r="CW39" s="46">
        <v>245168</v>
      </c>
      <c r="CX39" s="51">
        <v>2.073</v>
      </c>
      <c r="CY39" s="51">
        <v>1.75</v>
      </c>
      <c r="CZ39" s="201">
        <v>1.1292069701214653</v>
      </c>
      <c r="DA39" s="346" t="s">
        <v>74</v>
      </c>
      <c r="DB39" s="346">
        <v>50.1</v>
      </c>
      <c r="DC39" s="347">
        <v>99.620141101219289</v>
      </c>
      <c r="DD39" s="335">
        <v>0.3</v>
      </c>
      <c r="DE39" s="349">
        <v>14910</v>
      </c>
      <c r="DF39" s="332">
        <v>11.68</v>
      </c>
      <c r="DG39" s="332" t="s">
        <v>593</v>
      </c>
      <c r="DH39" s="332">
        <v>10.24</v>
      </c>
      <c r="DI39" s="332" t="s">
        <v>593</v>
      </c>
      <c r="DJ39" s="332">
        <v>1.44</v>
      </c>
      <c r="DK39" s="332" t="s">
        <v>593</v>
      </c>
      <c r="DL39" s="332">
        <v>0.21000000000000002</v>
      </c>
      <c r="DM39" s="337" t="s">
        <v>604</v>
      </c>
      <c r="DN39" s="341">
        <v>9938.7478467399997</v>
      </c>
      <c r="DO39" s="342">
        <v>562.59837885000002</v>
      </c>
      <c r="DP39" s="342">
        <v>15.884208569999998</v>
      </c>
      <c r="DQ39" s="342">
        <v>20092.303066939996</v>
      </c>
      <c r="DR39" s="342">
        <v>6332.9453213399993</v>
      </c>
      <c r="DS39" s="344">
        <v>31.519260389999999</v>
      </c>
      <c r="DT39" s="51"/>
      <c r="DU39" s="204"/>
      <c r="DV39" s="46"/>
      <c r="DW39" s="46"/>
      <c r="DX39" s="46"/>
      <c r="DY39" s="46"/>
      <c r="DZ39" s="118"/>
      <c r="EA39" s="118"/>
      <c r="EB39" s="118"/>
      <c r="EC39" s="118"/>
      <c r="ED39" s="118"/>
      <c r="EE39" s="118"/>
      <c r="EF39" s="118"/>
      <c r="EG39" s="118"/>
      <c r="EH39" s="118"/>
      <c r="EI39" s="118"/>
      <c r="EJ39" s="118"/>
      <c r="EK39" s="118"/>
      <c r="EL39" s="118"/>
      <c r="EM39" s="118"/>
      <c r="EN39" s="118"/>
      <c r="EO39" s="118"/>
      <c r="EP39" s="118"/>
      <c r="EQ39" s="118"/>
      <c r="ER39" s="118"/>
      <c r="ES39" s="118"/>
      <c r="ET39" s="120"/>
      <c r="EU39" s="120"/>
      <c r="EV39" s="120"/>
      <c r="EW39" s="120"/>
      <c r="EX39" s="120"/>
      <c r="EY39" s="165"/>
      <c r="EZ39" s="205"/>
      <c r="FA39" s="205"/>
      <c r="FB39" s="205"/>
      <c r="FC39" s="205"/>
      <c r="FD39" s="205"/>
      <c r="FE39" s="205"/>
      <c r="FF39" s="205"/>
      <c r="FG39" s="205"/>
      <c r="FH39" s="205"/>
      <c r="FI39" s="205"/>
      <c r="FJ39" s="205"/>
    </row>
    <row r="40" spans="1:166" s="11" customFormat="1" x14ac:dyDescent="0.25">
      <c r="A40" s="36" t="s">
        <v>149</v>
      </c>
      <c r="B40" s="37" t="s">
        <v>150</v>
      </c>
      <c r="C40" s="37" t="s">
        <v>136</v>
      </c>
      <c r="D40" s="37" t="s">
        <v>106</v>
      </c>
      <c r="E40" s="37" t="s">
        <v>82</v>
      </c>
      <c r="F40" s="38" t="s">
        <v>72</v>
      </c>
      <c r="G40" s="55">
        <v>1376048.943</v>
      </c>
      <c r="H40" s="280">
        <v>16600500</v>
      </c>
      <c r="I40" s="194">
        <v>93440</v>
      </c>
      <c r="J40" s="194">
        <v>159</v>
      </c>
      <c r="K40" s="194">
        <v>29.7</v>
      </c>
      <c r="L40" s="195">
        <v>21.2</v>
      </c>
      <c r="M40" s="194">
        <v>5.5</v>
      </c>
      <c r="N40" s="194">
        <v>51</v>
      </c>
      <c r="O40" s="27">
        <v>0.81481481481481477</v>
      </c>
      <c r="P40" s="395">
        <v>0.74056603773584906</v>
      </c>
      <c r="Q40" s="28">
        <v>6.7455958142809154</v>
      </c>
      <c r="R40" s="28">
        <v>3.3714586413068721</v>
      </c>
      <c r="S40" s="28">
        <v>8.9950205962636094</v>
      </c>
      <c r="T40" s="193">
        <v>122340</v>
      </c>
      <c r="U40" s="192">
        <v>7.2</v>
      </c>
      <c r="V40" s="193">
        <v>59</v>
      </c>
      <c r="W40" s="193">
        <v>14.5</v>
      </c>
      <c r="X40" s="192">
        <v>4.6000000000000005</v>
      </c>
      <c r="Y40" s="193">
        <v>24350</v>
      </c>
      <c r="Z40" s="193">
        <v>1.4000000000000001</v>
      </c>
      <c r="AA40" s="115">
        <v>2.8</v>
      </c>
      <c r="AB40" s="116">
        <v>51800</v>
      </c>
      <c r="AC40" s="176">
        <v>0.21977089520577003</v>
      </c>
      <c r="AD40" s="196">
        <v>88100</v>
      </c>
      <c r="AE40" s="396">
        <v>24.8</v>
      </c>
      <c r="AF40" s="396">
        <v>16</v>
      </c>
      <c r="AG40" s="396">
        <v>5.2</v>
      </c>
      <c r="AH40" s="180">
        <v>0.77030387146785084</v>
      </c>
      <c r="AI40" s="180">
        <v>0.68018560193177313</v>
      </c>
      <c r="AJ40" s="181">
        <v>6.2487401103342188</v>
      </c>
      <c r="AK40" s="181">
        <v>4.3825493093115533</v>
      </c>
      <c r="AL40" s="181">
        <v>7.4928673110159965</v>
      </c>
      <c r="AM40" s="194">
        <v>181600</v>
      </c>
      <c r="AN40" s="194">
        <v>53.8</v>
      </c>
      <c r="AO40" s="194">
        <v>36.9</v>
      </c>
      <c r="AP40" s="194">
        <v>10.7</v>
      </c>
      <c r="AQ40" s="27">
        <v>0.8011152416356877</v>
      </c>
      <c r="AR40" s="27">
        <v>0.71002710027100269</v>
      </c>
      <c r="AS40" s="29">
        <v>6.4601189027995121</v>
      </c>
      <c r="AT40" s="182">
        <v>3.7706191612125717</v>
      </c>
      <c r="AU40" s="183">
        <v>8.2531187305241414</v>
      </c>
      <c r="AV40" s="395">
        <v>0.56801472388432428</v>
      </c>
      <c r="AW40" s="395">
        <v>0.51458358575566987</v>
      </c>
      <c r="AX40" s="197">
        <v>4400</v>
      </c>
      <c r="AY40" s="197">
        <v>96.806024277885697</v>
      </c>
      <c r="AZ40" s="197">
        <v>58.021374776927999</v>
      </c>
      <c r="BA40" s="47">
        <v>26.685051012054899</v>
      </c>
      <c r="BB40" s="286">
        <v>0.72434514059316846</v>
      </c>
      <c r="BC40" s="286">
        <v>0.54008240730851975</v>
      </c>
      <c r="BD40" s="198">
        <v>5.1780530124698965</v>
      </c>
      <c r="BE40" s="198">
        <v>5.1544228207993967</v>
      </c>
      <c r="BF40" s="359">
        <v>7.1</v>
      </c>
      <c r="BG40" s="359">
        <v>33.9</v>
      </c>
      <c r="BH40" s="359">
        <v>27.2</v>
      </c>
      <c r="BI40" s="360">
        <v>2.4</v>
      </c>
      <c r="BJ40" s="359">
        <v>10.5</v>
      </c>
      <c r="BK40" s="359">
        <v>18.2</v>
      </c>
      <c r="BL40" s="359">
        <v>0.6</v>
      </c>
      <c r="BM40" s="200">
        <v>7.1</v>
      </c>
      <c r="BN40" s="188">
        <v>32</v>
      </c>
      <c r="BO40" s="232">
        <v>1178600</v>
      </c>
      <c r="BP40" s="233">
        <v>161</v>
      </c>
      <c r="BQ40" s="84">
        <v>68800</v>
      </c>
      <c r="BR40" s="84">
        <v>752400</v>
      </c>
      <c r="BS40" s="84">
        <v>562600</v>
      </c>
      <c r="BT40" s="240">
        <v>33200</v>
      </c>
      <c r="BU40" s="358">
        <v>17</v>
      </c>
      <c r="BV40" s="347">
        <v>84.6</v>
      </c>
      <c r="BW40" s="347">
        <v>96.2</v>
      </c>
      <c r="BX40" s="347" t="s">
        <v>74</v>
      </c>
      <c r="BY40" s="347">
        <v>99.9</v>
      </c>
      <c r="BZ40" s="347">
        <v>99.6</v>
      </c>
      <c r="CA40" s="347">
        <v>36.299999999999997</v>
      </c>
      <c r="CB40" s="332"/>
      <c r="CC40" s="332"/>
      <c r="CD40" s="42" t="s">
        <v>74</v>
      </c>
      <c r="CE40" s="363">
        <v>41</v>
      </c>
      <c r="CF40" s="363">
        <v>27.6</v>
      </c>
      <c r="CG40" s="347" t="s">
        <v>74</v>
      </c>
      <c r="CH40" s="347" t="s">
        <v>74</v>
      </c>
      <c r="CI40" s="365">
        <v>99</v>
      </c>
      <c r="CJ40" s="365">
        <v>99</v>
      </c>
      <c r="CK40" s="365">
        <v>99</v>
      </c>
      <c r="CL40" s="365">
        <v>99</v>
      </c>
      <c r="CM40" s="365">
        <v>99</v>
      </c>
      <c r="CN40" s="365">
        <v>0</v>
      </c>
      <c r="CO40" s="365">
        <v>0</v>
      </c>
      <c r="CP40" s="365">
        <v>0</v>
      </c>
      <c r="CQ40" s="365" t="s">
        <v>74</v>
      </c>
      <c r="CR40" s="365" t="s">
        <v>74</v>
      </c>
      <c r="CS40" s="365" t="s">
        <v>74</v>
      </c>
      <c r="CT40" s="345" t="s">
        <v>74</v>
      </c>
      <c r="CU40" s="46" t="s">
        <v>143</v>
      </c>
      <c r="CV40" s="46"/>
      <c r="CW40" s="46" t="s">
        <v>90</v>
      </c>
      <c r="CX40" s="51">
        <v>1.4470000000000001</v>
      </c>
      <c r="CY40" s="51">
        <v>1.57</v>
      </c>
      <c r="CZ40" s="201">
        <v>-0.54388781140579878</v>
      </c>
      <c r="DA40" s="346" t="s">
        <v>74</v>
      </c>
      <c r="DB40" s="346">
        <v>6.2</v>
      </c>
      <c r="DC40" s="347">
        <v>95.108484082660112</v>
      </c>
      <c r="DD40" s="335" t="s">
        <v>74</v>
      </c>
      <c r="DE40" s="349">
        <v>7400</v>
      </c>
      <c r="DF40" s="332">
        <v>31.47</v>
      </c>
      <c r="DG40" s="332">
        <v>2011</v>
      </c>
      <c r="DH40" s="332">
        <v>14.91</v>
      </c>
      <c r="DI40" s="332">
        <v>2011</v>
      </c>
      <c r="DJ40" s="332">
        <v>16.559999999999999</v>
      </c>
      <c r="DK40" s="332">
        <v>2011</v>
      </c>
      <c r="DL40" s="332">
        <v>8.3099999999999987</v>
      </c>
      <c r="DM40" s="337">
        <v>2011</v>
      </c>
      <c r="DN40" s="341">
        <v>320661.53619732999</v>
      </c>
      <c r="DO40" s="342">
        <v>234.15596892999997</v>
      </c>
      <c r="DP40" s="342">
        <v>10.43262803</v>
      </c>
      <c r="DQ40" s="342">
        <v>574799.04093705013</v>
      </c>
      <c r="DR40" s="342">
        <v>183861.50006769999</v>
      </c>
      <c r="DS40" s="344">
        <v>31.987092350000001</v>
      </c>
      <c r="DT40" s="51">
        <v>0.40080117307254792</v>
      </c>
      <c r="DU40" s="204">
        <v>7.2809033820717024E-3</v>
      </c>
      <c r="DV40" s="46" t="s">
        <v>93</v>
      </c>
      <c r="DW40" s="46" t="s">
        <v>648</v>
      </c>
      <c r="DX40" s="46">
        <v>6</v>
      </c>
      <c r="DY40" s="46" t="s">
        <v>76</v>
      </c>
      <c r="DZ40" s="118" t="s">
        <v>93</v>
      </c>
      <c r="EA40" s="118" t="s">
        <v>93</v>
      </c>
      <c r="EB40" s="118" t="s">
        <v>77</v>
      </c>
      <c r="EC40" s="118" t="s">
        <v>93</v>
      </c>
      <c r="ED40" s="118" t="s">
        <v>117</v>
      </c>
      <c r="EE40" s="118" t="s">
        <v>77</v>
      </c>
      <c r="EF40" s="118" t="s">
        <v>77</v>
      </c>
      <c r="EG40" s="118" t="s">
        <v>117</v>
      </c>
      <c r="EH40" s="118" t="s">
        <v>77</v>
      </c>
      <c r="EI40" s="118" t="s">
        <v>77</v>
      </c>
      <c r="EJ40" s="118" t="s">
        <v>93</v>
      </c>
      <c r="EK40" s="118" t="s">
        <v>117</v>
      </c>
      <c r="EL40" s="118" t="s">
        <v>662</v>
      </c>
      <c r="EM40" s="118">
        <v>2</v>
      </c>
      <c r="EN40" s="118" t="s">
        <v>93</v>
      </c>
      <c r="EO40" s="118" t="s">
        <v>93</v>
      </c>
      <c r="EP40" s="118">
        <v>31.47</v>
      </c>
      <c r="EQ40" s="118">
        <v>2011</v>
      </c>
      <c r="ER40" s="118" t="s">
        <v>93</v>
      </c>
      <c r="ES40" s="118"/>
      <c r="ET40" s="120" t="s">
        <v>133</v>
      </c>
      <c r="EU40" s="120">
        <v>12.628973472744599</v>
      </c>
      <c r="EV40" s="120">
        <v>33.8780573827922</v>
      </c>
      <c r="EW40" s="120">
        <v>645.63036626745202</v>
      </c>
      <c r="EX40" s="120" t="s">
        <v>364</v>
      </c>
      <c r="EY40" s="165" t="s">
        <v>365</v>
      </c>
      <c r="EZ40" s="205"/>
      <c r="FA40" s="205"/>
      <c r="FB40" s="205"/>
      <c r="FC40" s="205"/>
      <c r="FD40" s="205"/>
      <c r="FE40" s="205"/>
      <c r="FF40" s="205"/>
      <c r="FG40" s="205"/>
      <c r="FH40" s="205"/>
      <c r="FI40" s="205"/>
      <c r="FJ40" s="205"/>
    </row>
    <row r="41" spans="1:166" s="11" customFormat="1" x14ac:dyDescent="0.25">
      <c r="A41" s="36" t="s">
        <v>151</v>
      </c>
      <c r="B41" s="37" t="s">
        <v>99</v>
      </c>
      <c r="C41" s="37" t="s">
        <v>99</v>
      </c>
      <c r="D41" s="37" t="s">
        <v>100</v>
      </c>
      <c r="E41" s="37" t="s">
        <v>82</v>
      </c>
      <c r="F41" s="38"/>
      <c r="G41" s="55">
        <v>48228.703999999998</v>
      </c>
      <c r="H41" s="280">
        <v>746600</v>
      </c>
      <c r="I41" s="194">
        <v>6360</v>
      </c>
      <c r="J41" s="194">
        <v>110</v>
      </c>
      <c r="K41" s="194">
        <v>17.899999999999999</v>
      </c>
      <c r="L41" s="195">
        <v>13.5</v>
      </c>
      <c r="M41" s="194">
        <v>8.5</v>
      </c>
      <c r="N41" s="194">
        <v>71</v>
      </c>
      <c r="O41" s="27">
        <v>0.52513966480446927</v>
      </c>
      <c r="P41" s="395">
        <v>0.37037037037037035</v>
      </c>
      <c r="Q41" s="28">
        <v>2.9789381974017539</v>
      </c>
      <c r="R41" s="28">
        <v>2.8211102740232552</v>
      </c>
      <c r="S41" s="28">
        <v>3.0841568129874197</v>
      </c>
      <c r="T41" s="193">
        <v>6090</v>
      </c>
      <c r="U41" s="192">
        <v>8.1</v>
      </c>
      <c r="V41" s="193">
        <v>67</v>
      </c>
      <c r="W41" s="193">
        <v>10.9</v>
      </c>
      <c r="X41" s="192">
        <v>2</v>
      </c>
      <c r="Y41" s="193">
        <v>1020</v>
      </c>
      <c r="Z41" s="193">
        <v>1.4000000000000001</v>
      </c>
      <c r="AA41" s="115">
        <v>3.6</v>
      </c>
      <c r="AB41" s="116">
        <v>3300</v>
      </c>
      <c r="AC41" s="176">
        <v>0.21428571428571427</v>
      </c>
      <c r="AD41" s="196">
        <v>5600</v>
      </c>
      <c r="AE41" s="396">
        <v>17.5</v>
      </c>
      <c r="AF41" s="396">
        <v>11.8</v>
      </c>
      <c r="AG41" s="396">
        <v>7.5</v>
      </c>
      <c r="AH41" s="180">
        <v>0.5716621667664249</v>
      </c>
      <c r="AI41" s="180">
        <v>0.36949791242884755</v>
      </c>
      <c r="AJ41" s="181">
        <v>3.3891914415488147</v>
      </c>
      <c r="AK41" s="181">
        <v>3.9410134945784914</v>
      </c>
      <c r="AL41" s="181">
        <v>3.0213100728623621</v>
      </c>
      <c r="AM41" s="194">
        <v>11900</v>
      </c>
      <c r="AN41" s="194">
        <v>35.1</v>
      </c>
      <c r="AO41" s="194">
        <v>25.1</v>
      </c>
      <c r="AP41" s="194">
        <v>15.9</v>
      </c>
      <c r="AQ41" s="27">
        <v>0.54700854700854706</v>
      </c>
      <c r="AR41" s="27">
        <v>0.36653386454183268</v>
      </c>
      <c r="AS41" s="29">
        <v>3.1675280849825378</v>
      </c>
      <c r="AT41" s="182">
        <v>3.3533328433408185</v>
      </c>
      <c r="AU41" s="183">
        <v>3.0436582460770158</v>
      </c>
      <c r="AV41" s="395">
        <v>0.50686384825590736</v>
      </c>
      <c r="AW41" s="395">
        <v>0.53259594436065028</v>
      </c>
      <c r="AX41" s="197">
        <v>480</v>
      </c>
      <c r="AY41" s="197">
        <v>117.72497336434</v>
      </c>
      <c r="AZ41" s="197">
        <v>96.788288802906806</v>
      </c>
      <c r="BA41" s="47">
        <v>64.3258285688824</v>
      </c>
      <c r="BB41" s="286">
        <v>0.45359232853844672</v>
      </c>
      <c r="BC41" s="286">
        <v>0.33539657158448982</v>
      </c>
      <c r="BD41" s="198">
        <v>2.7237650963998461</v>
      </c>
      <c r="BE41" s="198">
        <v>2.4175597232558137</v>
      </c>
      <c r="BF41" s="359">
        <v>3.8</v>
      </c>
      <c r="BG41" s="359">
        <v>34.700000000000003</v>
      </c>
      <c r="BH41" s="359">
        <v>9.1999999999999993</v>
      </c>
      <c r="BI41" s="360">
        <v>13.5</v>
      </c>
      <c r="BJ41" s="359">
        <v>11.5</v>
      </c>
      <c r="BK41" s="359">
        <v>27.3</v>
      </c>
      <c r="BL41" s="359">
        <v>0</v>
      </c>
      <c r="BM41" s="200">
        <v>8.8000000000000007</v>
      </c>
      <c r="BN41" s="188">
        <v>68</v>
      </c>
      <c r="BO41" s="232">
        <v>65700</v>
      </c>
      <c r="BP41" s="233">
        <v>120</v>
      </c>
      <c r="BQ41" s="84">
        <v>4200</v>
      </c>
      <c r="BR41" s="84">
        <v>43800</v>
      </c>
      <c r="BS41" s="84">
        <v>36600</v>
      </c>
      <c r="BT41" s="240">
        <v>2500</v>
      </c>
      <c r="BU41" s="358">
        <v>21</v>
      </c>
      <c r="BV41" s="347">
        <v>79.099999999999994</v>
      </c>
      <c r="BW41" s="347">
        <v>97</v>
      </c>
      <c r="BX41" s="347">
        <v>88.6</v>
      </c>
      <c r="BY41" s="347">
        <v>99.05</v>
      </c>
      <c r="BZ41" s="347">
        <v>98.9</v>
      </c>
      <c r="CA41" s="347">
        <v>45.7</v>
      </c>
      <c r="CB41" s="46">
        <v>2.9</v>
      </c>
      <c r="CC41" s="46" t="s">
        <v>139</v>
      </c>
      <c r="CD41" s="42">
        <v>9.5</v>
      </c>
      <c r="CE41" s="363">
        <v>56.6</v>
      </c>
      <c r="CF41" s="363">
        <v>42.8</v>
      </c>
      <c r="CG41" s="347">
        <v>6.5261979999999999</v>
      </c>
      <c r="CH41" s="347">
        <v>1.177646</v>
      </c>
      <c r="CI41" s="365">
        <v>89</v>
      </c>
      <c r="CJ41" s="365">
        <v>90</v>
      </c>
      <c r="CK41" s="365">
        <v>91</v>
      </c>
      <c r="CL41" s="365">
        <v>91</v>
      </c>
      <c r="CM41" s="365">
        <v>90</v>
      </c>
      <c r="CN41" s="365">
        <v>90</v>
      </c>
      <c r="CO41" s="365">
        <v>89</v>
      </c>
      <c r="CP41" s="365">
        <v>89</v>
      </c>
      <c r="CQ41" s="365">
        <v>85</v>
      </c>
      <c r="CR41" s="365">
        <v>64.2</v>
      </c>
      <c r="CS41" s="365">
        <v>54.1</v>
      </c>
      <c r="CT41" s="345">
        <v>96.5</v>
      </c>
      <c r="CU41" s="46">
        <v>90</v>
      </c>
      <c r="CV41" s="46">
        <v>106</v>
      </c>
      <c r="CW41" s="46">
        <v>823050</v>
      </c>
      <c r="CX41" s="51">
        <v>2.3889999999999998</v>
      </c>
      <c r="CY41" s="51">
        <v>1.88</v>
      </c>
      <c r="CZ41" s="201">
        <v>1.5973539433454309</v>
      </c>
      <c r="DA41" s="346">
        <v>19.7</v>
      </c>
      <c r="DB41" s="346">
        <v>85</v>
      </c>
      <c r="DC41" s="347">
        <v>100.25372774095101</v>
      </c>
      <c r="DD41" s="335">
        <v>0.4</v>
      </c>
      <c r="DE41" s="349">
        <v>7970</v>
      </c>
      <c r="DF41" s="332">
        <v>20.87</v>
      </c>
      <c r="DG41" s="332" t="s">
        <v>601</v>
      </c>
      <c r="DH41" s="332">
        <v>14.71</v>
      </c>
      <c r="DI41" s="332" t="s">
        <v>601</v>
      </c>
      <c r="DJ41" s="332">
        <v>6.16</v>
      </c>
      <c r="DK41" s="332" t="s">
        <v>601</v>
      </c>
      <c r="DL41" s="332"/>
      <c r="DM41" s="337"/>
      <c r="DN41" s="341">
        <v>20435.498802350001</v>
      </c>
      <c r="DO41" s="342">
        <v>427.59788989999998</v>
      </c>
      <c r="DP41" s="342">
        <v>18.141113240000003</v>
      </c>
      <c r="DQ41" s="342">
        <v>27202.157898039994</v>
      </c>
      <c r="DR41" s="342">
        <v>4176.8969610199993</v>
      </c>
      <c r="DS41" s="344">
        <v>15.355020639999998</v>
      </c>
      <c r="DT41" s="51"/>
      <c r="DU41" s="204"/>
      <c r="DV41" s="46"/>
      <c r="DW41" s="46"/>
      <c r="DX41" s="46"/>
      <c r="DY41" s="46"/>
      <c r="DZ41" s="118"/>
      <c r="EA41" s="118"/>
      <c r="EB41" s="118"/>
      <c r="EC41" s="118"/>
      <c r="ED41" s="118"/>
      <c r="EE41" s="118"/>
      <c r="EF41" s="118"/>
      <c r="EG41" s="118"/>
      <c r="EH41" s="118"/>
      <c r="EI41" s="118"/>
      <c r="EJ41" s="118"/>
      <c r="EK41" s="118"/>
      <c r="EL41" s="118"/>
      <c r="EM41" s="118"/>
      <c r="EN41" s="118"/>
      <c r="EO41" s="118"/>
      <c r="EP41" s="118"/>
      <c r="EQ41" s="118"/>
      <c r="ER41" s="118"/>
      <c r="ES41" s="118"/>
      <c r="ET41" s="120"/>
      <c r="EU41" s="120"/>
      <c r="EV41" s="120"/>
      <c r="EW41" s="120"/>
      <c r="EX41" s="120"/>
      <c r="EY41" s="165"/>
      <c r="EZ41" s="205"/>
      <c r="FA41" s="205"/>
      <c r="FB41" s="205"/>
      <c r="FC41" s="205"/>
      <c r="FD41" s="205"/>
      <c r="FE41" s="205"/>
      <c r="FF41" s="205"/>
      <c r="FG41" s="205"/>
      <c r="FH41" s="205"/>
      <c r="FI41" s="205"/>
      <c r="FJ41" s="205"/>
    </row>
    <row r="42" spans="1:166" s="11" customFormat="1" x14ac:dyDescent="0.25">
      <c r="A42" s="36" t="s">
        <v>152</v>
      </c>
      <c r="B42" s="37" t="s">
        <v>95</v>
      </c>
      <c r="C42" s="37" t="s">
        <v>96</v>
      </c>
      <c r="D42" s="37" t="s">
        <v>86</v>
      </c>
      <c r="E42" s="37" t="s">
        <v>71</v>
      </c>
      <c r="F42" s="38" t="s">
        <v>72</v>
      </c>
      <c r="G42" s="55">
        <v>788.47400000000005</v>
      </c>
      <c r="H42" s="280">
        <v>26400</v>
      </c>
      <c r="I42" s="194">
        <v>890</v>
      </c>
      <c r="J42" s="194">
        <v>57</v>
      </c>
      <c r="K42" s="194">
        <v>50.1</v>
      </c>
      <c r="L42" s="195">
        <v>41.8</v>
      </c>
      <c r="M42" s="194">
        <v>34</v>
      </c>
      <c r="N42" s="194">
        <v>150</v>
      </c>
      <c r="O42" s="27">
        <v>0.32135728542914171</v>
      </c>
      <c r="P42" s="395">
        <v>0.18660287081339708</v>
      </c>
      <c r="Q42" s="28">
        <v>1.5506419338986313</v>
      </c>
      <c r="R42" s="28">
        <v>1.8112466856010854</v>
      </c>
      <c r="S42" s="28">
        <v>1.3769054327636614</v>
      </c>
      <c r="T42" s="193">
        <v>820</v>
      </c>
      <c r="U42" s="192">
        <v>30.5</v>
      </c>
      <c r="V42" s="193">
        <v>153</v>
      </c>
      <c r="W42" s="193">
        <v>34.5</v>
      </c>
      <c r="X42" s="192">
        <v>0.8</v>
      </c>
      <c r="Y42" s="193">
        <v>420</v>
      </c>
      <c r="Z42" s="193">
        <v>15.600000000000001</v>
      </c>
      <c r="AA42" s="115">
        <v>11.1</v>
      </c>
      <c r="AB42" s="116">
        <v>300</v>
      </c>
      <c r="AC42" s="176">
        <v>0.15</v>
      </c>
      <c r="AD42" s="196">
        <v>1000</v>
      </c>
      <c r="AE42" s="396">
        <v>79</v>
      </c>
      <c r="AF42" s="396">
        <v>61.9</v>
      </c>
      <c r="AG42" s="396">
        <v>40.9</v>
      </c>
      <c r="AH42" s="180">
        <v>0.4764212459039151</v>
      </c>
      <c r="AI42" s="180">
        <v>0.33103801160992086</v>
      </c>
      <c r="AJ42" s="181">
        <v>2.6332711576730619</v>
      </c>
      <c r="AK42" s="181">
        <v>2.4392767277647112</v>
      </c>
      <c r="AL42" s="181">
        <v>2.7626007776119623</v>
      </c>
      <c r="AM42" s="194">
        <v>1900</v>
      </c>
      <c r="AN42" s="194">
        <v>125.1</v>
      </c>
      <c r="AO42" s="194">
        <v>101.1</v>
      </c>
      <c r="AP42" s="194">
        <v>73.5</v>
      </c>
      <c r="AQ42" s="27">
        <v>0.41247002398081534</v>
      </c>
      <c r="AR42" s="27">
        <v>0.27299703264094949</v>
      </c>
      <c r="AS42" s="29">
        <v>2.1273120450162977</v>
      </c>
      <c r="AT42" s="182">
        <v>2.1300329144643979</v>
      </c>
      <c r="AU42" s="183">
        <v>2.1254981320508981</v>
      </c>
      <c r="AV42" s="395">
        <v>0.4050632911392405</v>
      </c>
      <c r="AW42" s="395">
        <v>0.46863468634686345</v>
      </c>
      <c r="AX42" s="197">
        <v>90</v>
      </c>
      <c r="AY42" s="197">
        <v>634.51136767562105</v>
      </c>
      <c r="AZ42" s="197">
        <v>498.61080974646302</v>
      </c>
      <c r="BA42" s="47">
        <v>335.23172791616099</v>
      </c>
      <c r="BB42" s="286">
        <v>0.47166946883205363</v>
      </c>
      <c r="BC42" s="286">
        <v>0.32766855157708702</v>
      </c>
      <c r="BD42" s="198">
        <v>2.6466922215702859</v>
      </c>
      <c r="BE42" s="198">
        <v>2.5521327405439909</v>
      </c>
      <c r="BF42" s="359">
        <v>6.4</v>
      </c>
      <c r="BG42" s="359">
        <v>37.799999999999997</v>
      </c>
      <c r="BH42" s="359">
        <v>24.3</v>
      </c>
      <c r="BI42" s="360">
        <v>16.399999999999999</v>
      </c>
      <c r="BJ42" s="359">
        <v>6</v>
      </c>
      <c r="BK42" s="359">
        <v>8.4</v>
      </c>
      <c r="BL42" s="359">
        <v>0.7</v>
      </c>
      <c r="BM42" s="200">
        <v>16.7</v>
      </c>
      <c r="BN42" s="188">
        <v>183</v>
      </c>
      <c r="BO42" s="232">
        <v>4400</v>
      </c>
      <c r="BP42" s="233">
        <v>26</v>
      </c>
      <c r="BQ42" s="84">
        <v>220</v>
      </c>
      <c r="BR42" s="84">
        <v>2300</v>
      </c>
      <c r="BS42" s="84">
        <v>1900</v>
      </c>
      <c r="BT42" s="240">
        <v>370</v>
      </c>
      <c r="BU42" s="358">
        <v>19.3</v>
      </c>
      <c r="BV42" s="347">
        <v>19.399999999999999</v>
      </c>
      <c r="BW42" s="347">
        <v>92.1</v>
      </c>
      <c r="BX42" s="347">
        <v>48.9</v>
      </c>
      <c r="BY42" s="347">
        <v>82.2</v>
      </c>
      <c r="BZ42" s="347">
        <v>76.099999999999994</v>
      </c>
      <c r="CA42" s="347">
        <v>9.6</v>
      </c>
      <c r="CB42" s="332">
        <v>11.2</v>
      </c>
      <c r="CC42" s="332" t="s">
        <v>153</v>
      </c>
      <c r="CD42" s="42">
        <v>25</v>
      </c>
      <c r="CE42" s="363">
        <v>33.700000000000003</v>
      </c>
      <c r="CF42" s="363">
        <v>12.1</v>
      </c>
      <c r="CG42" s="347">
        <v>13.559547999999999</v>
      </c>
      <c r="CH42" s="347">
        <v>49.038609999999998</v>
      </c>
      <c r="CI42" s="365">
        <v>76</v>
      </c>
      <c r="CJ42" s="365">
        <v>80</v>
      </c>
      <c r="CK42" s="365">
        <v>79</v>
      </c>
      <c r="CL42" s="365">
        <v>80</v>
      </c>
      <c r="CM42" s="365">
        <v>80</v>
      </c>
      <c r="CN42" s="365">
        <v>80</v>
      </c>
      <c r="CO42" s="365">
        <v>0</v>
      </c>
      <c r="CP42" s="365">
        <v>0</v>
      </c>
      <c r="CQ42" s="365">
        <v>85</v>
      </c>
      <c r="CR42" s="365">
        <v>38.1</v>
      </c>
      <c r="CS42" s="365">
        <v>37.5</v>
      </c>
      <c r="CT42" s="345">
        <v>87.3</v>
      </c>
      <c r="CU42" s="46">
        <v>88</v>
      </c>
      <c r="CV42" s="46">
        <v>109</v>
      </c>
      <c r="CW42" s="46">
        <v>21912</v>
      </c>
      <c r="CX42" s="51">
        <v>5.3840000000000003</v>
      </c>
      <c r="CY42" s="51">
        <v>4.42</v>
      </c>
      <c r="CZ42" s="201">
        <v>1.315279308352133</v>
      </c>
      <c r="DA42" s="346">
        <v>17.100000000000001</v>
      </c>
      <c r="DB42" s="346">
        <v>71</v>
      </c>
      <c r="DC42" s="347">
        <v>88.801000000000002</v>
      </c>
      <c r="DD42" s="335" t="s">
        <v>74</v>
      </c>
      <c r="DE42" s="349">
        <v>790</v>
      </c>
      <c r="DF42" s="332">
        <v>8.8999999999999986</v>
      </c>
      <c r="DG42" s="332" t="s">
        <v>597</v>
      </c>
      <c r="DH42" s="332">
        <v>1.46</v>
      </c>
      <c r="DI42" s="332" t="s">
        <v>597</v>
      </c>
      <c r="DJ42" s="332">
        <v>7.4399999999999995</v>
      </c>
      <c r="DK42" s="332" t="s">
        <v>597</v>
      </c>
      <c r="DL42" s="332">
        <v>0.52</v>
      </c>
      <c r="DM42" s="337" t="s">
        <v>597</v>
      </c>
      <c r="DN42" s="341">
        <v>14.362029719999995</v>
      </c>
      <c r="DO42" s="342">
        <v>18.652204660000002</v>
      </c>
      <c r="DP42" s="342">
        <v>8.6623723099999985</v>
      </c>
      <c r="DQ42" s="342">
        <v>43.705841249999992</v>
      </c>
      <c r="DR42" s="342">
        <v>19.69410396</v>
      </c>
      <c r="DS42" s="344">
        <v>45.060576329999989</v>
      </c>
      <c r="DT42" s="51"/>
      <c r="DU42" s="204"/>
      <c r="DV42" s="46" t="s">
        <v>76</v>
      </c>
      <c r="DW42" s="46">
        <v>3</v>
      </c>
      <c r="DX42" s="46">
        <v>7</v>
      </c>
      <c r="DY42" s="46" t="s">
        <v>93</v>
      </c>
      <c r="DZ42" s="118" t="s">
        <v>77</v>
      </c>
      <c r="EA42" s="118" t="s">
        <v>77</v>
      </c>
      <c r="EB42" s="118" t="s">
        <v>77</v>
      </c>
      <c r="EC42" s="118" t="s">
        <v>76</v>
      </c>
      <c r="ED42" s="118" t="s">
        <v>93</v>
      </c>
      <c r="EE42" s="118" t="s">
        <v>76</v>
      </c>
      <c r="EF42" s="118" t="s">
        <v>77</v>
      </c>
      <c r="EG42" s="118" t="s">
        <v>93</v>
      </c>
      <c r="EH42" s="118" t="s">
        <v>93</v>
      </c>
      <c r="EI42" s="118" t="s">
        <v>93</v>
      </c>
      <c r="EJ42" s="118" t="s">
        <v>77</v>
      </c>
      <c r="EK42" s="118" t="s">
        <v>77</v>
      </c>
      <c r="EL42" s="118" t="s">
        <v>93</v>
      </c>
      <c r="EM42" s="118">
        <v>3</v>
      </c>
      <c r="EN42" s="118">
        <v>2</v>
      </c>
      <c r="EO42" s="118">
        <v>2</v>
      </c>
      <c r="EP42" s="118">
        <v>8.9</v>
      </c>
      <c r="EQ42" s="118">
        <v>2004</v>
      </c>
      <c r="ER42" s="118">
        <v>0.33</v>
      </c>
      <c r="ES42" s="118">
        <v>2005</v>
      </c>
      <c r="ET42" s="120">
        <v>26.903603660000005</v>
      </c>
      <c r="EU42" s="120">
        <v>7.5542289714680599</v>
      </c>
      <c r="EV42" s="120">
        <v>45.135675310298197</v>
      </c>
      <c r="EW42" s="120">
        <v>89.743567825076596</v>
      </c>
      <c r="EX42" s="120" t="s">
        <v>366</v>
      </c>
      <c r="EY42" s="165" t="s">
        <v>367</v>
      </c>
      <c r="EZ42" s="205"/>
      <c r="FA42" s="205"/>
      <c r="FB42" s="205"/>
      <c r="FC42" s="205"/>
      <c r="FD42" s="205"/>
      <c r="FE42" s="205"/>
      <c r="FF42" s="205"/>
      <c r="FG42" s="205"/>
      <c r="FH42" s="205"/>
      <c r="FI42" s="205"/>
      <c r="FJ42" s="205"/>
    </row>
    <row r="43" spans="1:166" s="11" customFormat="1" x14ac:dyDescent="0.25">
      <c r="A43" s="36" t="s">
        <v>154</v>
      </c>
      <c r="B43" s="37" t="s">
        <v>95</v>
      </c>
      <c r="C43" s="37" t="s">
        <v>124</v>
      </c>
      <c r="D43" s="37" t="s">
        <v>86</v>
      </c>
      <c r="E43" s="37" t="s">
        <v>104</v>
      </c>
      <c r="F43" s="38" t="s">
        <v>72</v>
      </c>
      <c r="G43" s="55">
        <v>4620.33</v>
      </c>
      <c r="H43" s="280">
        <v>166900</v>
      </c>
      <c r="I43" s="194">
        <v>2950</v>
      </c>
      <c r="J43" s="194">
        <v>89</v>
      </c>
      <c r="K43" s="194">
        <v>29.1</v>
      </c>
      <c r="L43" s="195">
        <v>33.200000000000003</v>
      </c>
      <c r="M43" s="194">
        <v>18</v>
      </c>
      <c r="N43" s="194">
        <v>102</v>
      </c>
      <c r="O43" s="27">
        <v>0.3814432989690722</v>
      </c>
      <c r="P43" s="395">
        <v>0.45783132530120485</v>
      </c>
      <c r="Q43" s="28">
        <v>1.9214656651251285</v>
      </c>
      <c r="R43" s="28">
        <v>-1.3181170174499597</v>
      </c>
      <c r="S43" s="28">
        <v>4.0811874535085213</v>
      </c>
      <c r="T43" s="193">
        <v>2500</v>
      </c>
      <c r="U43" s="192">
        <v>15.100000000000001</v>
      </c>
      <c r="V43" s="193">
        <v>102</v>
      </c>
      <c r="W43" s="193">
        <v>21</v>
      </c>
      <c r="X43" s="192">
        <v>2.2000000000000002</v>
      </c>
      <c r="Y43" s="193">
        <v>1280</v>
      </c>
      <c r="Z43" s="193">
        <v>7.7</v>
      </c>
      <c r="AA43" s="115">
        <v>7</v>
      </c>
      <c r="AB43" s="116">
        <v>1100</v>
      </c>
      <c r="AC43" s="176">
        <v>0.13924050632911392</v>
      </c>
      <c r="AD43" s="196">
        <v>4300</v>
      </c>
      <c r="AE43" s="396">
        <v>66.400000000000006</v>
      </c>
      <c r="AF43" s="396">
        <v>91.4</v>
      </c>
      <c r="AG43" s="396">
        <v>27.5</v>
      </c>
      <c r="AH43" s="180">
        <v>0.58181064592011733</v>
      </c>
      <c r="AI43" s="180">
        <v>0.69176644603744808</v>
      </c>
      <c r="AJ43" s="181">
        <v>3.5260442072394502</v>
      </c>
      <c r="AK43" s="181">
        <v>-3.1954842197771613</v>
      </c>
      <c r="AL43" s="181">
        <v>8.0070631585838576</v>
      </c>
      <c r="AM43" s="194">
        <v>7300</v>
      </c>
      <c r="AN43" s="194">
        <v>93.6</v>
      </c>
      <c r="AO43" s="194">
        <v>121.6</v>
      </c>
      <c r="AP43" s="194">
        <v>45</v>
      </c>
      <c r="AQ43" s="27">
        <v>0.51923076923076916</v>
      </c>
      <c r="AR43" s="27">
        <v>0.62993421052631582</v>
      </c>
      <c r="AS43" s="29">
        <v>2.9294715748529061</v>
      </c>
      <c r="AT43" s="182">
        <v>-2.6170658604852033</v>
      </c>
      <c r="AU43" s="183">
        <v>6.6271631984116457</v>
      </c>
      <c r="AV43" s="395">
        <v>0.31571127894020057</v>
      </c>
      <c r="AW43" s="395">
        <v>0.40555784839730363</v>
      </c>
      <c r="AX43" s="197">
        <v>740</v>
      </c>
      <c r="AY43" s="197">
        <v>603.37971424018099</v>
      </c>
      <c r="AZ43" s="197">
        <v>652.72521724625994</v>
      </c>
      <c r="BA43" s="47">
        <v>441.99679733339502</v>
      </c>
      <c r="BB43" s="286">
        <v>0.26746493642069308</v>
      </c>
      <c r="BC43" s="286">
        <v>0.32284399981035417</v>
      </c>
      <c r="BD43" s="198">
        <v>2.5990240264928213</v>
      </c>
      <c r="BE43" s="198">
        <v>1.2449762834756555</v>
      </c>
      <c r="BF43" s="359">
        <v>6</v>
      </c>
      <c r="BG43" s="359">
        <v>33.5</v>
      </c>
      <c r="BH43" s="359">
        <v>25</v>
      </c>
      <c r="BI43" s="360">
        <v>15</v>
      </c>
      <c r="BJ43" s="359">
        <v>5.6</v>
      </c>
      <c r="BK43" s="359">
        <v>14.5</v>
      </c>
      <c r="BL43" s="359">
        <v>0.4</v>
      </c>
      <c r="BM43" s="200">
        <v>16.7</v>
      </c>
      <c r="BN43" s="188">
        <v>184</v>
      </c>
      <c r="BO43" s="232">
        <v>27900</v>
      </c>
      <c r="BP43" s="233">
        <v>87</v>
      </c>
      <c r="BQ43" s="84">
        <v>1400</v>
      </c>
      <c r="BR43" s="84">
        <v>14600</v>
      </c>
      <c r="BS43" s="84">
        <v>12500</v>
      </c>
      <c r="BT43" s="240">
        <v>1130</v>
      </c>
      <c r="BU43" s="358">
        <v>15.6</v>
      </c>
      <c r="BV43" s="347">
        <v>30.1</v>
      </c>
      <c r="BW43" s="347">
        <v>93.2</v>
      </c>
      <c r="BX43" s="347">
        <v>79</v>
      </c>
      <c r="BY43" s="347">
        <v>94.4</v>
      </c>
      <c r="BZ43" s="347">
        <v>91.5</v>
      </c>
      <c r="CA43" s="347">
        <v>4.9000000000000004</v>
      </c>
      <c r="CB43" s="332">
        <v>1.5</v>
      </c>
      <c r="CC43" s="332" t="s">
        <v>153</v>
      </c>
      <c r="CD43" s="42">
        <v>13</v>
      </c>
      <c r="CE43" s="364">
        <v>23.8</v>
      </c>
      <c r="CF43" s="363">
        <v>32.9</v>
      </c>
      <c r="CG43" s="347">
        <v>86</v>
      </c>
      <c r="CH43" s="347">
        <v>79.900000000000006</v>
      </c>
      <c r="CI43" s="365">
        <v>95</v>
      </c>
      <c r="CJ43" s="365">
        <v>90</v>
      </c>
      <c r="CK43" s="365">
        <v>90</v>
      </c>
      <c r="CL43" s="365">
        <v>80</v>
      </c>
      <c r="CM43" s="365">
        <v>90</v>
      </c>
      <c r="CN43" s="365">
        <v>90</v>
      </c>
      <c r="CO43" s="365">
        <v>60</v>
      </c>
      <c r="CP43" s="365">
        <v>69</v>
      </c>
      <c r="CQ43" s="365">
        <v>85</v>
      </c>
      <c r="CR43" s="365">
        <v>28.2</v>
      </c>
      <c r="CS43" s="365">
        <v>28</v>
      </c>
      <c r="CT43" s="345">
        <v>95.9</v>
      </c>
      <c r="CU43" s="46">
        <v>88</v>
      </c>
      <c r="CV43" s="46">
        <v>112</v>
      </c>
      <c r="CW43" s="46">
        <v>142824</v>
      </c>
      <c r="CX43" s="51">
        <v>5.109</v>
      </c>
      <c r="CY43" s="51">
        <v>4.8099999999999996</v>
      </c>
      <c r="CZ43" s="201">
        <v>0.40204404153994083</v>
      </c>
      <c r="DA43" s="346">
        <v>26</v>
      </c>
      <c r="DB43" s="346">
        <v>147</v>
      </c>
      <c r="DC43" s="347">
        <v>84.314968029810501</v>
      </c>
      <c r="DD43" s="335">
        <v>2.8</v>
      </c>
      <c r="DE43" s="349">
        <v>2720</v>
      </c>
      <c r="DF43" s="332">
        <v>9.19</v>
      </c>
      <c r="DG43" s="332" t="s">
        <v>595</v>
      </c>
      <c r="DH43" s="332">
        <v>0.95</v>
      </c>
      <c r="DI43" s="332" t="s">
        <v>595</v>
      </c>
      <c r="DJ43" s="332">
        <v>8.24</v>
      </c>
      <c r="DK43" s="332" t="s">
        <v>595</v>
      </c>
      <c r="DL43" s="332">
        <v>0.32</v>
      </c>
      <c r="DM43" s="337" t="s">
        <v>597</v>
      </c>
      <c r="DN43" s="341">
        <v>595.37443713000005</v>
      </c>
      <c r="DO43" s="342">
        <v>132.15970237000002</v>
      </c>
      <c r="DP43" s="342">
        <v>8.7063596900000029</v>
      </c>
      <c r="DQ43" s="342">
        <v>728.17575323000005</v>
      </c>
      <c r="DR43" s="342">
        <v>127.51832224000002</v>
      </c>
      <c r="DS43" s="344">
        <v>17.512025310000002</v>
      </c>
      <c r="DT43" s="51">
        <v>0</v>
      </c>
      <c r="DU43" s="204">
        <v>0</v>
      </c>
      <c r="DV43" s="46" t="s">
        <v>76</v>
      </c>
      <c r="DW43" s="46">
        <v>1</v>
      </c>
      <c r="DX43" s="46">
        <v>7</v>
      </c>
      <c r="DY43" s="46" t="s">
        <v>76</v>
      </c>
      <c r="DZ43" s="118" t="s">
        <v>77</v>
      </c>
      <c r="EA43" s="118" t="s">
        <v>77</v>
      </c>
      <c r="EB43" s="118" t="s">
        <v>77</v>
      </c>
      <c r="EC43" s="118" t="s">
        <v>77</v>
      </c>
      <c r="ED43" s="118" t="s">
        <v>76</v>
      </c>
      <c r="EE43" s="118" t="s">
        <v>77</v>
      </c>
      <c r="EF43" s="118" t="s">
        <v>77</v>
      </c>
      <c r="EG43" s="118" t="s">
        <v>77</v>
      </c>
      <c r="EH43" s="118" t="s">
        <v>77</v>
      </c>
      <c r="EI43" s="118" t="s">
        <v>77</v>
      </c>
      <c r="EJ43" s="118" t="s">
        <v>77</v>
      </c>
      <c r="EK43" s="118" t="s">
        <v>77</v>
      </c>
      <c r="EL43" s="118" t="s">
        <v>663</v>
      </c>
      <c r="EM43" s="118">
        <v>3</v>
      </c>
      <c r="EN43" s="118">
        <v>3</v>
      </c>
      <c r="EO43" s="118">
        <v>3</v>
      </c>
      <c r="EP43" s="118">
        <v>9.1900000000000013</v>
      </c>
      <c r="EQ43" s="118">
        <v>2007</v>
      </c>
      <c r="ER43" s="118">
        <v>0.25</v>
      </c>
      <c r="ES43" s="118">
        <v>2012</v>
      </c>
      <c r="ET43" s="120">
        <v>7.7327302099999997</v>
      </c>
      <c r="EU43" s="120">
        <v>8.7063596888943202</v>
      </c>
      <c r="EV43" s="120">
        <v>21.652714823540499</v>
      </c>
      <c r="EW43" s="120">
        <v>241.76455649598401</v>
      </c>
      <c r="EX43" s="120" t="s">
        <v>368</v>
      </c>
      <c r="EY43" s="165" t="s">
        <v>369</v>
      </c>
      <c r="EZ43" s="205"/>
      <c r="FA43" s="205"/>
      <c r="FB43" s="205"/>
      <c r="FC43" s="205"/>
      <c r="FD43" s="205"/>
      <c r="FE43" s="205"/>
      <c r="FF43" s="205"/>
      <c r="FG43" s="205"/>
      <c r="FH43" s="205"/>
      <c r="FI43" s="205"/>
      <c r="FJ43" s="205"/>
    </row>
    <row r="44" spans="1:166" s="11" customFormat="1" x14ac:dyDescent="0.25">
      <c r="A44" s="36" t="s">
        <v>155</v>
      </c>
      <c r="B44" s="37" t="s">
        <v>156</v>
      </c>
      <c r="C44" s="37" t="s">
        <v>136</v>
      </c>
      <c r="D44" s="37" t="s">
        <v>106</v>
      </c>
      <c r="E44" s="37"/>
      <c r="F44" s="38"/>
      <c r="G44" s="55">
        <v>20.832999999999998</v>
      </c>
      <c r="H44" s="280"/>
      <c r="I44" s="194" t="s">
        <v>91</v>
      </c>
      <c r="J44" s="194" t="s">
        <v>92</v>
      </c>
      <c r="K44" s="194">
        <v>13.2</v>
      </c>
      <c r="L44" s="195">
        <v>9.1</v>
      </c>
      <c r="M44" s="194">
        <v>4.4000000000000004</v>
      </c>
      <c r="N44" s="194"/>
      <c r="O44" s="27">
        <v>0.66666666666666663</v>
      </c>
      <c r="P44" s="395">
        <v>0.51648351648351642</v>
      </c>
      <c r="Q44" s="28">
        <v>4.3944491546724382</v>
      </c>
      <c r="R44" s="28">
        <v>3.7194241606952074</v>
      </c>
      <c r="S44" s="28">
        <v>4.8444658173239254</v>
      </c>
      <c r="T44" s="193"/>
      <c r="U44" s="192"/>
      <c r="V44" s="193"/>
      <c r="W44" s="193"/>
      <c r="X44" s="192">
        <v>0</v>
      </c>
      <c r="Y44" s="193" t="s">
        <v>91</v>
      </c>
      <c r="Z44" s="193">
        <v>4</v>
      </c>
      <c r="AA44" s="115"/>
      <c r="AB44" s="116"/>
      <c r="AC44" s="176"/>
      <c r="AD44" s="196" t="s">
        <v>91</v>
      </c>
      <c r="AE44" s="396">
        <v>11.3</v>
      </c>
      <c r="AF44" s="396">
        <v>7.8</v>
      </c>
      <c r="AG44" s="396">
        <v>3.7</v>
      </c>
      <c r="AH44" s="180">
        <v>0.7464589235127479</v>
      </c>
      <c r="AI44" s="180">
        <v>0.61567516525023613</v>
      </c>
      <c r="AJ44" s="181">
        <v>4.4658796242724641</v>
      </c>
      <c r="AK44" s="181">
        <v>3.7067899202274894</v>
      </c>
      <c r="AL44" s="181">
        <v>4.9719394269691151</v>
      </c>
      <c r="AM44" s="194" t="s">
        <v>91</v>
      </c>
      <c r="AN44" s="194">
        <v>24.4</v>
      </c>
      <c r="AO44" s="194">
        <v>16.8</v>
      </c>
      <c r="AP44" s="194">
        <v>8.1</v>
      </c>
      <c r="AQ44" s="27">
        <v>0.66803278688524581</v>
      </c>
      <c r="AR44" s="27">
        <v>0.5178571428571429</v>
      </c>
      <c r="AS44" s="29">
        <v>4.410876282483053</v>
      </c>
      <c r="AT44" s="182">
        <v>3.7320424588994277</v>
      </c>
      <c r="AU44" s="183">
        <v>4.8634321648721359</v>
      </c>
      <c r="AV44" s="395">
        <v>0.53846153846153844</v>
      </c>
      <c r="AW44" s="395">
        <v>0.66666666666666663</v>
      </c>
      <c r="AX44" s="197"/>
      <c r="AY44" s="197"/>
      <c r="AZ44" s="197"/>
      <c r="BA44" s="47"/>
      <c r="BB44" s="286"/>
      <c r="BC44" s="286"/>
      <c r="BD44" s="198"/>
      <c r="BE44" s="198"/>
      <c r="BF44" s="359">
        <v>1.3</v>
      </c>
      <c r="BG44" s="359">
        <v>38.200000000000003</v>
      </c>
      <c r="BH44" s="359">
        <v>14.2</v>
      </c>
      <c r="BI44" s="360">
        <v>5.7</v>
      </c>
      <c r="BJ44" s="359">
        <v>11.9</v>
      </c>
      <c r="BK44" s="359">
        <v>28.7</v>
      </c>
      <c r="BL44" s="359">
        <v>0</v>
      </c>
      <c r="BM44" s="200" t="s">
        <v>74</v>
      </c>
      <c r="BN44" s="188"/>
      <c r="BO44" s="235"/>
      <c r="BP44" s="233"/>
      <c r="BQ44" s="84"/>
      <c r="BR44" s="84"/>
      <c r="BS44" s="84"/>
      <c r="BT44" s="240" t="s">
        <v>91</v>
      </c>
      <c r="BU44" s="358"/>
      <c r="BV44" s="347">
        <v>30.9</v>
      </c>
      <c r="BW44" s="347">
        <v>100</v>
      </c>
      <c r="BX44" s="347" t="s">
        <v>74</v>
      </c>
      <c r="BY44" s="347">
        <v>100</v>
      </c>
      <c r="BZ44" s="347">
        <v>99.6</v>
      </c>
      <c r="CA44" s="347" t="s">
        <v>74</v>
      </c>
      <c r="CB44" s="332"/>
      <c r="CC44" s="332"/>
      <c r="CD44" s="42" t="s">
        <v>74</v>
      </c>
      <c r="CE44" s="363" t="s">
        <v>74</v>
      </c>
      <c r="CF44" s="363" t="s">
        <v>74</v>
      </c>
      <c r="CG44" s="347" t="s">
        <v>74</v>
      </c>
      <c r="CH44" s="347" t="s">
        <v>74</v>
      </c>
      <c r="CI44" s="365">
        <v>99</v>
      </c>
      <c r="CJ44" s="365">
        <v>99</v>
      </c>
      <c r="CK44" s="365">
        <v>99</v>
      </c>
      <c r="CL44" s="365">
        <v>98</v>
      </c>
      <c r="CM44" s="365">
        <v>99</v>
      </c>
      <c r="CN44" s="365">
        <v>99</v>
      </c>
      <c r="CO44" s="365">
        <v>0</v>
      </c>
      <c r="CP44" s="365">
        <v>0</v>
      </c>
      <c r="CQ44" s="365" t="s">
        <v>74</v>
      </c>
      <c r="CR44" s="365" t="s">
        <v>74</v>
      </c>
      <c r="CS44" s="365" t="s">
        <v>74</v>
      </c>
      <c r="CT44" s="345" t="s">
        <v>74</v>
      </c>
      <c r="CU44" s="46" t="s">
        <v>143</v>
      </c>
      <c r="CV44" s="46"/>
      <c r="CW44" s="46" t="s">
        <v>90</v>
      </c>
      <c r="CX44" s="51"/>
      <c r="CY44" s="51"/>
      <c r="CZ44" s="201"/>
      <c r="DA44" s="346" t="s">
        <v>74</v>
      </c>
      <c r="DB44" s="346">
        <v>56</v>
      </c>
      <c r="DC44" s="347" t="s">
        <v>74</v>
      </c>
      <c r="DD44" s="335" t="s">
        <v>74</v>
      </c>
      <c r="DE44" s="349" t="s">
        <v>74</v>
      </c>
      <c r="DF44" s="332">
        <v>77.77</v>
      </c>
      <c r="DG44" s="332" t="s">
        <v>593</v>
      </c>
      <c r="DH44" s="332">
        <v>13.33</v>
      </c>
      <c r="DI44" s="332" t="s">
        <v>593</v>
      </c>
      <c r="DJ44" s="332">
        <v>64.44</v>
      </c>
      <c r="DK44" s="332" t="s">
        <v>593</v>
      </c>
      <c r="DL44" s="332">
        <v>5</v>
      </c>
      <c r="DM44" s="337" t="s">
        <v>593</v>
      </c>
      <c r="DN44" s="341">
        <v>9.6728028399999992</v>
      </c>
      <c r="DO44" s="342">
        <v>466.72148821999997</v>
      </c>
      <c r="DP44" s="342">
        <v>6.1191626500000007</v>
      </c>
      <c r="DQ44" s="342">
        <v>10.732699240000002</v>
      </c>
      <c r="DR44" s="342">
        <v>1.0598964</v>
      </c>
      <c r="DS44" s="344">
        <v>9.875394570000001</v>
      </c>
      <c r="DT44" s="51"/>
      <c r="DU44" s="204"/>
      <c r="DV44" s="46"/>
      <c r="DW44" s="46"/>
      <c r="DX44" s="46"/>
      <c r="DY44" s="46"/>
      <c r="DZ44" s="118"/>
      <c r="EA44" s="118"/>
      <c r="EB44" s="118"/>
      <c r="EC44" s="118"/>
      <c r="ED44" s="118"/>
      <c r="EE44" s="118"/>
      <c r="EF44" s="118"/>
      <c r="EG44" s="118"/>
      <c r="EH44" s="118"/>
      <c r="EI44" s="118"/>
      <c r="EJ44" s="118"/>
      <c r="EK44" s="118"/>
      <c r="EL44" s="118"/>
      <c r="EM44" s="118"/>
      <c r="EN44" s="118"/>
      <c r="EO44" s="118"/>
      <c r="EP44" s="118"/>
      <c r="EQ44" s="118"/>
      <c r="ER44" s="118"/>
      <c r="ES44" s="118"/>
      <c r="ET44" s="120"/>
      <c r="EU44" s="120"/>
      <c r="EV44" s="120"/>
      <c r="EW44" s="120"/>
      <c r="EX44" s="120"/>
      <c r="EY44" s="165"/>
      <c r="EZ44" s="205"/>
      <c r="FA44" s="205"/>
      <c r="FB44" s="205"/>
      <c r="FC44" s="205"/>
      <c r="FD44" s="205"/>
      <c r="FE44" s="205"/>
      <c r="FF44" s="205"/>
      <c r="FG44" s="205"/>
      <c r="FH44" s="205"/>
      <c r="FI44" s="205"/>
      <c r="FJ44" s="205"/>
    </row>
    <row r="45" spans="1:166" s="11" customFormat="1" x14ac:dyDescent="0.25">
      <c r="A45" s="36" t="s">
        <v>157</v>
      </c>
      <c r="B45" s="37" t="s">
        <v>99</v>
      </c>
      <c r="C45" s="37" t="s">
        <v>99</v>
      </c>
      <c r="D45" s="37" t="s">
        <v>100</v>
      </c>
      <c r="E45" s="37" t="s">
        <v>82</v>
      </c>
      <c r="F45" s="38"/>
      <c r="G45" s="55">
        <v>4807.8500000000004</v>
      </c>
      <c r="H45" s="280">
        <v>69800</v>
      </c>
      <c r="I45" s="194">
        <v>420</v>
      </c>
      <c r="J45" s="194">
        <v>44</v>
      </c>
      <c r="K45" s="194">
        <v>8.9</v>
      </c>
      <c r="L45" s="195">
        <v>7.7</v>
      </c>
      <c r="M45" s="194">
        <v>6.2</v>
      </c>
      <c r="N45" s="194">
        <v>55</v>
      </c>
      <c r="O45" s="27">
        <v>0.30337078651685395</v>
      </c>
      <c r="P45" s="395">
        <v>0.19480519480519481</v>
      </c>
      <c r="Q45" s="28">
        <v>1.446007938748193</v>
      </c>
      <c r="R45" s="28">
        <v>1.4483094787845601</v>
      </c>
      <c r="S45" s="28">
        <v>1.4444735787239482</v>
      </c>
      <c r="T45" s="193">
        <v>410</v>
      </c>
      <c r="U45" s="192">
        <v>6</v>
      </c>
      <c r="V45" s="193">
        <v>50</v>
      </c>
      <c r="W45" s="193">
        <v>6.1000000000000005</v>
      </c>
      <c r="X45" s="192">
        <v>0.1</v>
      </c>
      <c r="Y45" s="193">
        <v>70</v>
      </c>
      <c r="Z45" s="193">
        <v>1</v>
      </c>
      <c r="AA45" s="115">
        <v>2.5</v>
      </c>
      <c r="AB45" s="116">
        <v>200</v>
      </c>
      <c r="AC45" s="176">
        <v>0.27777777777777779</v>
      </c>
      <c r="AD45" s="196">
        <v>240</v>
      </c>
      <c r="AE45" s="396">
        <v>8.1</v>
      </c>
      <c r="AF45" s="396">
        <v>5.3</v>
      </c>
      <c r="AG45" s="396">
        <v>3.5</v>
      </c>
      <c r="AH45" s="180">
        <v>0.55402391672302453</v>
      </c>
      <c r="AI45" s="180">
        <v>0.33376271263444485</v>
      </c>
      <c r="AJ45" s="181">
        <v>3.3564043727321002</v>
      </c>
      <c r="AK45" s="181">
        <v>4.241572411203169</v>
      </c>
      <c r="AL45" s="181">
        <v>2.7662923470847205</v>
      </c>
      <c r="AM45" s="194">
        <v>660</v>
      </c>
      <c r="AN45" s="194">
        <v>16.899999999999999</v>
      </c>
      <c r="AO45" s="194">
        <v>13</v>
      </c>
      <c r="AP45" s="194">
        <v>9.6999999999999993</v>
      </c>
      <c r="AQ45" s="27">
        <v>0.42603550295857989</v>
      </c>
      <c r="AR45" s="27">
        <v>0.25384615384615389</v>
      </c>
      <c r="AS45" s="29">
        <v>2.2207509456787622</v>
      </c>
      <c r="AT45" s="182">
        <v>2.6236426446749102</v>
      </c>
      <c r="AU45" s="183">
        <v>1.9521564796813315</v>
      </c>
      <c r="AV45" s="395">
        <v>0.52673410404624277</v>
      </c>
      <c r="AW45" s="395">
        <v>0.63499245852187025</v>
      </c>
      <c r="AX45" s="197">
        <v>20</v>
      </c>
      <c r="AY45" s="197">
        <v>43.104952944090201</v>
      </c>
      <c r="AZ45" s="197">
        <v>37.926833896636502</v>
      </c>
      <c r="BA45" s="47">
        <v>25.1495833691231</v>
      </c>
      <c r="BB45" s="286">
        <v>0.41655003308451188</v>
      </c>
      <c r="BC45" s="286">
        <v>0.33689209498308631</v>
      </c>
      <c r="BD45" s="198">
        <v>2.7387836624934976</v>
      </c>
      <c r="BE45" s="198">
        <v>2.1551863097399497</v>
      </c>
      <c r="BF45" s="359">
        <v>3.1</v>
      </c>
      <c r="BG45" s="359">
        <v>40</v>
      </c>
      <c r="BH45" s="359">
        <v>11.5</v>
      </c>
      <c r="BI45" s="360">
        <v>2.2000000000000002</v>
      </c>
      <c r="BJ45" s="359">
        <v>3.9</v>
      </c>
      <c r="BK45" s="359">
        <v>39.299999999999997</v>
      </c>
      <c r="BL45" s="359">
        <v>0</v>
      </c>
      <c r="BM45" s="200">
        <v>13.64256</v>
      </c>
      <c r="BN45" s="188">
        <v>157</v>
      </c>
      <c r="BO45" s="232">
        <v>9530</v>
      </c>
      <c r="BP45" s="233">
        <v>56</v>
      </c>
      <c r="BQ45" s="84">
        <v>520</v>
      </c>
      <c r="BR45" s="84">
        <v>5400</v>
      </c>
      <c r="BS45" s="84">
        <v>4500</v>
      </c>
      <c r="BT45" s="240">
        <v>180</v>
      </c>
      <c r="BU45" s="358">
        <v>27.7</v>
      </c>
      <c r="BV45" s="347">
        <v>76.2</v>
      </c>
      <c r="BW45" s="347">
        <v>98.1</v>
      </c>
      <c r="BX45" s="347">
        <v>90.2</v>
      </c>
      <c r="BY45" s="347">
        <v>97</v>
      </c>
      <c r="BZ45" s="347">
        <v>99.15</v>
      </c>
      <c r="CA45" s="347">
        <v>21.88</v>
      </c>
      <c r="CB45" s="332"/>
      <c r="CC45" s="332"/>
      <c r="CD45" s="42">
        <v>7.3</v>
      </c>
      <c r="CE45" s="363">
        <v>59.6</v>
      </c>
      <c r="CF45" s="363">
        <v>32.5</v>
      </c>
      <c r="CG45" s="347" t="s">
        <v>74</v>
      </c>
      <c r="CH45" s="347" t="s">
        <v>74</v>
      </c>
      <c r="CI45" s="365">
        <v>80</v>
      </c>
      <c r="CJ45" s="365">
        <v>91</v>
      </c>
      <c r="CK45" s="365">
        <v>91</v>
      </c>
      <c r="CL45" s="365">
        <v>95</v>
      </c>
      <c r="CM45" s="365">
        <v>91</v>
      </c>
      <c r="CN45" s="365">
        <v>91</v>
      </c>
      <c r="CO45" s="365">
        <v>0</v>
      </c>
      <c r="CP45" s="365">
        <v>83</v>
      </c>
      <c r="CQ45" s="365" t="s">
        <v>74</v>
      </c>
      <c r="CR45" s="365">
        <v>77.2</v>
      </c>
      <c r="CS45" s="365">
        <v>40</v>
      </c>
      <c r="CT45" s="345">
        <v>99.6</v>
      </c>
      <c r="CU45" s="46">
        <v>99</v>
      </c>
      <c r="CV45" s="46">
        <v>7</v>
      </c>
      <c r="CW45" s="46">
        <v>71973</v>
      </c>
      <c r="CX45" s="51">
        <v>2.3730000000000002</v>
      </c>
      <c r="CY45" s="51">
        <v>1.8</v>
      </c>
      <c r="CZ45" s="201">
        <v>1.8424554170100507</v>
      </c>
      <c r="DA45" s="346">
        <v>12.63</v>
      </c>
      <c r="DB45" s="346">
        <v>66.599999999999994</v>
      </c>
      <c r="DC45" s="347">
        <v>100.19945406040101</v>
      </c>
      <c r="DD45" s="335">
        <v>0.3</v>
      </c>
      <c r="DE45" s="349">
        <v>10120</v>
      </c>
      <c r="DF45" s="332">
        <v>18.84</v>
      </c>
      <c r="DG45" s="332" t="s">
        <v>603</v>
      </c>
      <c r="DH45" s="332">
        <v>11.129999999999999</v>
      </c>
      <c r="DI45" s="332" t="s">
        <v>603</v>
      </c>
      <c r="DJ45" s="332">
        <v>7.71</v>
      </c>
      <c r="DK45" s="332" t="s">
        <v>603</v>
      </c>
      <c r="DL45" s="332"/>
      <c r="DM45" s="337"/>
      <c r="DN45" s="341">
        <v>3353.5212080000006</v>
      </c>
      <c r="DO45" s="342">
        <v>704.87577323999994</v>
      </c>
      <c r="DP45" s="342">
        <v>23.341145919999999</v>
      </c>
      <c r="DQ45" s="342">
        <v>4614.887487359998</v>
      </c>
      <c r="DR45" s="342">
        <v>1147.5860548499998</v>
      </c>
      <c r="DS45" s="344">
        <v>24.867042979999997</v>
      </c>
      <c r="DT45" s="51"/>
      <c r="DU45" s="204"/>
      <c r="DV45" s="46"/>
      <c r="DW45" s="46"/>
      <c r="DX45" s="46"/>
      <c r="DY45" s="46"/>
      <c r="DZ45" s="118"/>
      <c r="EA45" s="118"/>
      <c r="EB45" s="118"/>
      <c r="EC45" s="118"/>
      <c r="ED45" s="118"/>
      <c r="EE45" s="118"/>
      <c r="EF45" s="118"/>
      <c r="EG45" s="118"/>
      <c r="EH45" s="118"/>
      <c r="EI45" s="118"/>
      <c r="EJ45" s="118"/>
      <c r="EK45" s="118"/>
      <c r="EL45" s="118"/>
      <c r="EM45" s="118"/>
      <c r="EN45" s="118"/>
      <c r="EO45" s="118"/>
      <c r="EP45" s="118"/>
      <c r="EQ45" s="118"/>
      <c r="ER45" s="118"/>
      <c r="ES45" s="118"/>
      <c r="ET45" s="120"/>
      <c r="EU45" s="120"/>
      <c r="EV45" s="120"/>
      <c r="EW45" s="120"/>
      <c r="EX45" s="120"/>
      <c r="EY45" s="165"/>
      <c r="EZ45" s="205"/>
      <c r="FA45" s="205"/>
      <c r="FB45" s="205"/>
      <c r="FC45" s="205"/>
      <c r="FD45" s="205"/>
      <c r="FE45" s="205"/>
      <c r="FF45" s="205"/>
      <c r="FG45" s="205"/>
      <c r="FH45" s="205"/>
      <c r="FI45" s="205"/>
      <c r="FJ45" s="205"/>
    </row>
    <row r="46" spans="1:166" s="49" customFormat="1" x14ac:dyDescent="0.25">
      <c r="A46" s="36" t="s">
        <v>158</v>
      </c>
      <c r="B46" s="37" t="s">
        <v>95</v>
      </c>
      <c r="C46" s="37" t="s">
        <v>124</v>
      </c>
      <c r="D46" s="37" t="s">
        <v>86</v>
      </c>
      <c r="E46" s="37" t="s">
        <v>104</v>
      </c>
      <c r="F46" s="38" t="s">
        <v>72</v>
      </c>
      <c r="G46" s="55">
        <v>22701.556</v>
      </c>
      <c r="H46" s="280">
        <v>838500</v>
      </c>
      <c r="I46" s="194">
        <v>31470</v>
      </c>
      <c r="J46" s="194">
        <v>149</v>
      </c>
      <c r="K46" s="194">
        <v>50.5</v>
      </c>
      <c r="L46" s="195">
        <v>49.9</v>
      </c>
      <c r="M46" s="194">
        <v>37.9</v>
      </c>
      <c r="N46" s="194">
        <v>156</v>
      </c>
      <c r="O46" s="27">
        <v>0.24950495049504953</v>
      </c>
      <c r="P46" s="395">
        <v>0.24048096192384771</v>
      </c>
      <c r="Q46" s="28">
        <v>1.148088896771734</v>
      </c>
      <c r="R46" s="28">
        <v>0.11952333523841172</v>
      </c>
      <c r="S46" s="28">
        <v>1.8337992711272824</v>
      </c>
      <c r="T46" s="193">
        <v>22770</v>
      </c>
      <c r="U46" s="192">
        <v>26.700000000000003</v>
      </c>
      <c r="V46" s="193">
        <v>144</v>
      </c>
      <c r="W46" s="193">
        <v>31.8</v>
      </c>
      <c r="X46" s="192">
        <v>1.2000000000000002</v>
      </c>
      <c r="Y46" s="193">
        <v>11640</v>
      </c>
      <c r="Z46" s="193">
        <v>13.600000000000001</v>
      </c>
      <c r="AA46" s="115">
        <v>13.5</v>
      </c>
      <c r="AB46" s="116">
        <v>10100</v>
      </c>
      <c r="AC46" s="176">
        <v>0.1393103448275862</v>
      </c>
      <c r="AD46" s="196">
        <v>43900</v>
      </c>
      <c r="AE46" s="396">
        <v>107.5</v>
      </c>
      <c r="AF46" s="396">
        <v>100.7</v>
      </c>
      <c r="AG46" s="396">
        <v>56.9</v>
      </c>
      <c r="AH46" s="180">
        <v>0.47099114905900907</v>
      </c>
      <c r="AI46" s="180">
        <v>0.43404459508190557</v>
      </c>
      <c r="AJ46" s="181">
        <v>2.5447820257417293</v>
      </c>
      <c r="AK46" s="181">
        <v>0.65345047843200843</v>
      </c>
      <c r="AL46" s="181">
        <v>3.8056697239482093</v>
      </c>
      <c r="AM46" s="194">
        <v>75400</v>
      </c>
      <c r="AN46" s="194">
        <v>152.6</v>
      </c>
      <c r="AO46" s="194">
        <v>145.6</v>
      </c>
      <c r="AP46" s="194">
        <v>92.6</v>
      </c>
      <c r="AQ46" s="27">
        <v>0.39318479685452162</v>
      </c>
      <c r="AR46" s="27">
        <v>0.36401098901098905</v>
      </c>
      <c r="AS46" s="29">
        <v>1.9981239087928921</v>
      </c>
      <c r="AT46" s="182">
        <v>0.46956983087770976</v>
      </c>
      <c r="AU46" s="183">
        <v>3.0171599607363464</v>
      </c>
      <c r="AV46" s="395">
        <v>0.33553288816446714</v>
      </c>
      <c r="AW46" s="395">
        <v>0.41737296565994192</v>
      </c>
      <c r="AX46" s="197">
        <v>5400</v>
      </c>
      <c r="AY46" s="197">
        <v>744.65722468776005</v>
      </c>
      <c r="AZ46" s="197">
        <v>670.72389116058503</v>
      </c>
      <c r="BA46" s="47">
        <v>644.99014428927103</v>
      </c>
      <c r="BB46" s="286">
        <v>0.13384289723406648</v>
      </c>
      <c r="BC46" s="286">
        <v>3.8367124252552995E-2</v>
      </c>
      <c r="BD46" s="198">
        <v>0.26081684797556803</v>
      </c>
      <c r="BE46" s="198">
        <v>0.57475589961185347</v>
      </c>
      <c r="BF46" s="359">
        <v>6.4</v>
      </c>
      <c r="BG46" s="359">
        <v>31.6</v>
      </c>
      <c r="BH46" s="359">
        <v>27.5</v>
      </c>
      <c r="BI46" s="360">
        <v>21.599999999999998</v>
      </c>
      <c r="BJ46" s="359">
        <v>5.8</v>
      </c>
      <c r="BK46" s="359">
        <v>6.5</v>
      </c>
      <c r="BL46" s="359">
        <v>0.6</v>
      </c>
      <c r="BM46" s="200">
        <v>14.021129999999999</v>
      </c>
      <c r="BN46" s="188">
        <v>164</v>
      </c>
      <c r="BO46" s="232">
        <v>117600</v>
      </c>
      <c r="BP46" s="233">
        <v>135</v>
      </c>
      <c r="BQ46" s="84">
        <v>5200</v>
      </c>
      <c r="BR46" s="84">
        <v>53800</v>
      </c>
      <c r="BS46" s="84">
        <v>46200</v>
      </c>
      <c r="BT46" s="240">
        <v>11000</v>
      </c>
      <c r="BU46" s="358">
        <v>14.5</v>
      </c>
      <c r="BV46" s="347">
        <v>18.2</v>
      </c>
      <c r="BW46" s="347">
        <v>90.6</v>
      </c>
      <c r="BX46" s="347">
        <v>44.2</v>
      </c>
      <c r="BY46" s="347">
        <v>59.4</v>
      </c>
      <c r="BZ46" s="347">
        <v>57.4</v>
      </c>
      <c r="CA46" s="347">
        <v>2.7</v>
      </c>
      <c r="CB46" s="332">
        <v>19.899999999999999</v>
      </c>
      <c r="CC46" s="332" t="s">
        <v>125</v>
      </c>
      <c r="CD46" s="42">
        <v>17</v>
      </c>
      <c r="CE46" s="363">
        <v>30.8</v>
      </c>
      <c r="CF46" s="363">
        <v>12.1</v>
      </c>
      <c r="CG46" s="347">
        <v>33.700000000000003</v>
      </c>
      <c r="CH46" s="347">
        <v>70.400000000000006</v>
      </c>
      <c r="CI46" s="365">
        <v>84</v>
      </c>
      <c r="CJ46" s="365">
        <v>67</v>
      </c>
      <c r="CK46" s="365">
        <v>66</v>
      </c>
      <c r="CL46" s="365">
        <v>63</v>
      </c>
      <c r="CM46" s="365">
        <v>67</v>
      </c>
      <c r="CN46" s="365">
        <v>67</v>
      </c>
      <c r="CO46" s="365">
        <v>0</v>
      </c>
      <c r="CP46" s="365">
        <v>2</v>
      </c>
      <c r="CQ46" s="365">
        <v>82</v>
      </c>
      <c r="CR46" s="365">
        <v>38.200000000000003</v>
      </c>
      <c r="CS46" s="365">
        <v>17.2</v>
      </c>
      <c r="CT46" s="345">
        <v>65</v>
      </c>
      <c r="CU46" s="46">
        <v>59</v>
      </c>
      <c r="CV46" s="46">
        <v>137</v>
      </c>
      <c r="CW46" s="46">
        <v>421555</v>
      </c>
      <c r="CX46" s="51">
        <v>5.8609999999999998</v>
      </c>
      <c r="CY46" s="51">
        <v>4.9400000000000004</v>
      </c>
      <c r="CZ46" s="201">
        <v>1.1396993752964066</v>
      </c>
      <c r="DA46" s="346">
        <v>31.1</v>
      </c>
      <c r="DB46" s="346">
        <v>125</v>
      </c>
      <c r="DC46" s="347">
        <v>59.042734315701296</v>
      </c>
      <c r="DD46" s="335">
        <v>3.5</v>
      </c>
      <c r="DE46" s="349">
        <v>1450</v>
      </c>
      <c r="DF46" s="332">
        <v>6.27</v>
      </c>
      <c r="DG46" s="332" t="s">
        <v>599</v>
      </c>
      <c r="DH46" s="332">
        <v>1.44</v>
      </c>
      <c r="DI46" s="332" t="s">
        <v>599</v>
      </c>
      <c r="DJ46" s="332">
        <v>4.83</v>
      </c>
      <c r="DK46" s="332" t="s">
        <v>599</v>
      </c>
      <c r="DL46" s="332"/>
      <c r="DM46" s="337"/>
      <c r="DN46" s="341">
        <v>574.96005309999998</v>
      </c>
      <c r="DO46" s="342">
        <v>25.949238460000004</v>
      </c>
      <c r="DP46" s="342">
        <v>7.3492462399999994</v>
      </c>
      <c r="DQ46" s="342">
        <v>1958.03013968</v>
      </c>
      <c r="DR46" s="342">
        <v>994.90935092999985</v>
      </c>
      <c r="DS46" s="344">
        <v>50.811748539999996</v>
      </c>
      <c r="DT46" s="51">
        <v>3.6599999999999897E-2</v>
      </c>
      <c r="DU46" s="204">
        <v>1.0248576672281793E-3</v>
      </c>
      <c r="DV46" s="46" t="s">
        <v>77</v>
      </c>
      <c r="DW46" s="46">
        <v>1</v>
      </c>
      <c r="DX46" s="46">
        <v>7</v>
      </c>
      <c r="DY46" s="46" t="s">
        <v>117</v>
      </c>
      <c r="DZ46" s="118" t="s">
        <v>77</v>
      </c>
      <c r="EA46" s="118" t="s">
        <v>77</v>
      </c>
      <c r="EB46" s="118" t="s">
        <v>77</v>
      </c>
      <c r="EC46" s="118" t="s">
        <v>76</v>
      </c>
      <c r="ED46" s="118" t="s">
        <v>76</v>
      </c>
      <c r="EE46" s="118" t="s">
        <v>76</v>
      </c>
      <c r="EF46" s="119" t="s">
        <v>77</v>
      </c>
      <c r="EG46" s="118" t="s">
        <v>93</v>
      </c>
      <c r="EH46" s="118" t="s">
        <v>117</v>
      </c>
      <c r="EI46" s="118" t="s">
        <v>77</v>
      </c>
      <c r="EJ46" s="118" t="s">
        <v>77</v>
      </c>
      <c r="EK46" s="118" t="s">
        <v>77</v>
      </c>
      <c r="EL46" s="118" t="s">
        <v>93</v>
      </c>
      <c r="EM46" s="118">
        <v>2</v>
      </c>
      <c r="EN46" s="118">
        <v>3</v>
      </c>
      <c r="EO46" s="118">
        <v>3</v>
      </c>
      <c r="EP46" s="118">
        <v>6.27</v>
      </c>
      <c r="EQ46" s="118">
        <v>2008</v>
      </c>
      <c r="ER46" s="118">
        <v>7.0000000000000007E-2</v>
      </c>
      <c r="ES46" s="118">
        <v>2010</v>
      </c>
      <c r="ET46" s="120">
        <v>8.7388919000000023</v>
      </c>
      <c r="EU46" s="120">
        <v>8.5113461196042106</v>
      </c>
      <c r="EV46" s="120">
        <v>51.192454546181501</v>
      </c>
      <c r="EW46" s="120">
        <v>171.77130801514701</v>
      </c>
      <c r="EX46" s="120" t="s">
        <v>370</v>
      </c>
      <c r="EY46" s="165" t="s">
        <v>371</v>
      </c>
      <c r="EZ46" s="191"/>
      <c r="FA46" s="191"/>
      <c r="FB46" s="191"/>
      <c r="FC46" s="191"/>
      <c r="FD46" s="191"/>
      <c r="FE46" s="191"/>
      <c r="FF46" s="191"/>
      <c r="FG46" s="191"/>
      <c r="FH46" s="191"/>
      <c r="FI46" s="191"/>
      <c r="FJ46" s="191"/>
    </row>
    <row r="47" spans="1:166" s="11" customFormat="1" x14ac:dyDescent="0.25">
      <c r="A47" s="36" t="s">
        <v>159</v>
      </c>
      <c r="B47" s="37" t="s">
        <v>79</v>
      </c>
      <c r="C47" s="37" t="s">
        <v>80</v>
      </c>
      <c r="D47" s="37" t="s">
        <v>81</v>
      </c>
      <c r="E47" s="37" t="s">
        <v>89</v>
      </c>
      <c r="F47" s="38"/>
      <c r="G47" s="55">
        <v>4240.317</v>
      </c>
      <c r="H47" s="280">
        <v>40200</v>
      </c>
      <c r="I47" s="194">
        <v>100</v>
      </c>
      <c r="J47" s="194">
        <v>11</v>
      </c>
      <c r="K47" s="194">
        <v>8.1</v>
      </c>
      <c r="L47" s="195">
        <v>5.5</v>
      </c>
      <c r="M47" s="194">
        <v>2.6</v>
      </c>
      <c r="N47" s="194">
        <v>27</v>
      </c>
      <c r="O47" s="27">
        <v>0.67901234567901236</v>
      </c>
      <c r="P47" s="395">
        <v>0.52727272727272723</v>
      </c>
      <c r="Q47" s="28">
        <v>4.5454104666038262</v>
      </c>
      <c r="R47" s="28">
        <v>3.8711596943996787</v>
      </c>
      <c r="S47" s="28">
        <v>4.9949109814065933</v>
      </c>
      <c r="T47" s="193">
        <v>80</v>
      </c>
      <c r="U47" s="192">
        <v>2</v>
      </c>
      <c r="V47" s="193">
        <v>4</v>
      </c>
      <c r="W47" s="193">
        <v>3.6</v>
      </c>
      <c r="X47" s="192">
        <v>3.9000000000000004</v>
      </c>
      <c r="Y47" s="193">
        <v>10</v>
      </c>
      <c r="Z47" s="193" t="s">
        <v>751</v>
      </c>
      <c r="AA47" s="115">
        <v>1.3</v>
      </c>
      <c r="AB47" s="116">
        <v>100</v>
      </c>
      <c r="AC47" s="176">
        <v>0.52631578947368418</v>
      </c>
      <c r="AD47" s="196">
        <v>70</v>
      </c>
      <c r="AE47" s="396">
        <v>4.8</v>
      </c>
      <c r="AF47" s="396">
        <v>2.8</v>
      </c>
      <c r="AG47" s="396">
        <v>1.7</v>
      </c>
      <c r="AH47" s="180">
        <v>0.64448494974810766</v>
      </c>
      <c r="AI47" s="180">
        <v>0.33405512616038929</v>
      </c>
      <c r="AJ47" s="181">
        <v>4.151950667406699</v>
      </c>
      <c r="AK47" s="181">
        <v>5.389965007326869</v>
      </c>
      <c r="AL47" s="181">
        <v>3.3266077741265851</v>
      </c>
      <c r="AM47" s="194">
        <v>170</v>
      </c>
      <c r="AN47" s="194">
        <v>12.9</v>
      </c>
      <c r="AO47" s="194">
        <v>8.3000000000000007</v>
      </c>
      <c r="AP47" s="194">
        <v>4.3</v>
      </c>
      <c r="AQ47" s="27">
        <v>0.66666666666666674</v>
      </c>
      <c r="AR47" s="27">
        <v>0.48192771084337355</v>
      </c>
      <c r="AS47" s="29">
        <v>4.3944491546724391</v>
      </c>
      <c r="AT47" s="182">
        <v>4.4097179656507413</v>
      </c>
      <c r="AU47" s="183">
        <v>4.3842699473535713</v>
      </c>
      <c r="AV47" s="395">
        <v>0.61764705882352944</v>
      </c>
      <c r="AW47" s="395">
        <v>0.59393939393939399</v>
      </c>
      <c r="AX47" s="197" t="s">
        <v>91</v>
      </c>
      <c r="AY47" s="197">
        <v>9.7315114729226195</v>
      </c>
      <c r="AZ47" s="197">
        <v>10.995386039994001</v>
      </c>
      <c r="BA47" s="47">
        <v>8.4798086619070592</v>
      </c>
      <c r="BB47" s="286">
        <v>0.12862367932241078</v>
      </c>
      <c r="BC47" s="286">
        <v>0.22878481655277236</v>
      </c>
      <c r="BD47" s="198">
        <v>1.7319189853313168</v>
      </c>
      <c r="BE47" s="198">
        <v>0.55072535820755775</v>
      </c>
      <c r="BF47" s="359">
        <v>2.2000000000000002</v>
      </c>
      <c r="BG47" s="359">
        <v>22.8</v>
      </c>
      <c r="BH47" s="359">
        <v>9.1999999999999993</v>
      </c>
      <c r="BI47" s="360">
        <v>5.6</v>
      </c>
      <c r="BJ47" s="359">
        <v>35.299999999999997</v>
      </c>
      <c r="BK47" s="359">
        <v>24.8</v>
      </c>
      <c r="BL47" s="359">
        <v>0</v>
      </c>
      <c r="BM47" s="200">
        <v>5.5129539999999997</v>
      </c>
      <c r="BN47" s="188">
        <v>4</v>
      </c>
      <c r="BO47" s="232">
        <v>2220</v>
      </c>
      <c r="BP47" s="233">
        <v>14</v>
      </c>
      <c r="BQ47" s="84">
        <v>130</v>
      </c>
      <c r="BR47" s="84">
        <v>1400</v>
      </c>
      <c r="BS47" s="84">
        <v>1100</v>
      </c>
      <c r="BT47" s="240">
        <v>26</v>
      </c>
      <c r="BU47" s="358">
        <v>15.6</v>
      </c>
      <c r="BV47" s="347" t="s">
        <v>74</v>
      </c>
      <c r="BW47" s="347" t="s">
        <v>74</v>
      </c>
      <c r="BX47" s="347">
        <v>93.3</v>
      </c>
      <c r="BY47" s="347">
        <v>99.9</v>
      </c>
      <c r="BZ47" s="347" t="s">
        <v>74</v>
      </c>
      <c r="CA47" s="347">
        <v>19.649999999999999</v>
      </c>
      <c r="CB47" s="332"/>
      <c r="CC47" s="332"/>
      <c r="CD47" s="42">
        <v>4.95</v>
      </c>
      <c r="CE47" s="363" t="s">
        <v>74</v>
      </c>
      <c r="CF47" s="363">
        <v>23.3</v>
      </c>
      <c r="CG47" s="347" t="s">
        <v>74</v>
      </c>
      <c r="CH47" s="347" t="s">
        <v>74</v>
      </c>
      <c r="CI47" s="365">
        <v>98</v>
      </c>
      <c r="CJ47" s="365">
        <v>95</v>
      </c>
      <c r="CK47" s="365">
        <v>95</v>
      </c>
      <c r="CL47" s="365">
        <v>94</v>
      </c>
      <c r="CM47" s="365">
        <v>95</v>
      </c>
      <c r="CN47" s="365">
        <v>95</v>
      </c>
      <c r="CO47" s="365">
        <v>0</v>
      </c>
      <c r="CP47" s="365">
        <v>0</v>
      </c>
      <c r="CQ47" s="365" t="s">
        <v>74</v>
      </c>
      <c r="CR47" s="365" t="s">
        <v>74</v>
      </c>
      <c r="CS47" s="365" t="s">
        <v>74</v>
      </c>
      <c r="CT47" s="345" t="s">
        <v>74</v>
      </c>
      <c r="CU47" s="46">
        <v>99</v>
      </c>
      <c r="CV47" s="46">
        <v>7</v>
      </c>
      <c r="CW47" s="46">
        <v>45045</v>
      </c>
      <c r="CX47" s="51">
        <v>1.5129999999999999</v>
      </c>
      <c r="CY47" s="51">
        <v>1.5</v>
      </c>
      <c r="CZ47" s="201">
        <v>5.7528844653696093E-2</v>
      </c>
      <c r="DA47" s="346" t="s">
        <v>74</v>
      </c>
      <c r="DB47" s="346">
        <v>11.9</v>
      </c>
      <c r="DC47" s="347">
        <v>99.032622437442498</v>
      </c>
      <c r="DD47" s="335" t="s">
        <v>74</v>
      </c>
      <c r="DE47" s="349">
        <v>12980</v>
      </c>
      <c r="DF47" s="335"/>
      <c r="DG47" s="335"/>
      <c r="DH47" s="335"/>
      <c r="DI47" s="335"/>
      <c r="DJ47" s="335"/>
      <c r="DK47" s="335"/>
      <c r="DL47" s="332"/>
      <c r="DM47" s="337"/>
      <c r="DN47" s="341">
        <v>3651.0432043999999</v>
      </c>
      <c r="DO47" s="342">
        <v>859.87828647999993</v>
      </c>
      <c r="DP47" s="342">
        <v>13.992848740000003</v>
      </c>
      <c r="DQ47" s="342">
        <v>4459.7198228500001</v>
      </c>
      <c r="DR47" s="342">
        <v>499.76148147000004</v>
      </c>
      <c r="DS47" s="344">
        <v>11.206118350000001</v>
      </c>
      <c r="DT47" s="51"/>
      <c r="DU47" s="204"/>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2"/>
      <c r="EU47" s="42"/>
      <c r="EV47" s="42"/>
      <c r="EW47" s="42"/>
      <c r="EX47" s="42"/>
      <c r="EY47" s="166"/>
      <c r="EZ47" s="205"/>
      <c r="FA47" s="205"/>
      <c r="FB47" s="205"/>
      <c r="FC47" s="205"/>
      <c r="FD47" s="205"/>
      <c r="FE47" s="205"/>
      <c r="FF47" s="205"/>
      <c r="FG47" s="205"/>
      <c r="FH47" s="205"/>
      <c r="FI47" s="205"/>
      <c r="FJ47" s="205"/>
    </row>
    <row r="48" spans="1:166" s="49" customFormat="1" x14ac:dyDescent="0.25">
      <c r="A48" s="36" t="s">
        <v>160</v>
      </c>
      <c r="B48" s="37" t="s">
        <v>99</v>
      </c>
      <c r="C48" s="37" t="s">
        <v>99</v>
      </c>
      <c r="D48" s="37" t="s">
        <v>100</v>
      </c>
      <c r="E48" s="37" t="s">
        <v>82</v>
      </c>
      <c r="F48" s="38"/>
      <c r="G48" s="55">
        <v>11389.562</v>
      </c>
      <c r="H48" s="280">
        <v>114700</v>
      </c>
      <c r="I48" s="194">
        <v>270</v>
      </c>
      <c r="J48" s="194">
        <v>32</v>
      </c>
      <c r="K48" s="194">
        <v>6.7</v>
      </c>
      <c r="L48" s="195">
        <v>4.2</v>
      </c>
      <c r="M48" s="194">
        <v>2.2999999999999998</v>
      </c>
      <c r="N48" s="194">
        <v>21</v>
      </c>
      <c r="O48" s="27">
        <v>0.65671641791044777</v>
      </c>
      <c r="P48" s="395">
        <v>0.45238095238095244</v>
      </c>
      <c r="Q48" s="28">
        <v>4.276793613847266</v>
      </c>
      <c r="R48" s="28">
        <v>4.6702300110759776</v>
      </c>
      <c r="S48" s="28">
        <v>4.0145026823614582</v>
      </c>
      <c r="T48" s="193">
        <v>730</v>
      </c>
      <c r="U48" s="192">
        <v>6.2</v>
      </c>
      <c r="V48" s="193">
        <v>53</v>
      </c>
      <c r="W48" s="193">
        <v>11</v>
      </c>
      <c r="X48" s="192">
        <v>3.8000000000000003</v>
      </c>
      <c r="Y48" s="193">
        <v>120</v>
      </c>
      <c r="Z48" s="193">
        <v>1</v>
      </c>
      <c r="AA48" s="115">
        <v>1</v>
      </c>
      <c r="AB48" s="116">
        <v>100</v>
      </c>
      <c r="AC48" s="176">
        <v>0.15151515151515152</v>
      </c>
      <c r="AD48" s="196">
        <v>380</v>
      </c>
      <c r="AE48" s="396">
        <v>6.6</v>
      </c>
      <c r="AF48" s="396">
        <v>4.2</v>
      </c>
      <c r="AG48" s="396">
        <v>3.2</v>
      </c>
      <c r="AH48" s="180">
        <v>0.50274039258582159</v>
      </c>
      <c r="AI48" s="180">
        <v>0.22470036533953569</v>
      </c>
      <c r="AJ48" s="181">
        <v>2.8956753569067955</v>
      </c>
      <c r="AK48" s="181">
        <v>4.5198512374305704</v>
      </c>
      <c r="AL48" s="181">
        <v>1.8128914365576121</v>
      </c>
      <c r="AM48" s="194">
        <v>650</v>
      </c>
      <c r="AN48" s="194">
        <v>13.3</v>
      </c>
      <c r="AO48" s="194">
        <v>8.4</v>
      </c>
      <c r="AP48" s="194">
        <v>5.5</v>
      </c>
      <c r="AQ48" s="27">
        <v>0.5864661654135338</v>
      </c>
      <c r="AR48" s="27">
        <v>0.34523809523809529</v>
      </c>
      <c r="AS48" s="29">
        <v>3.5320637719571315</v>
      </c>
      <c r="AT48" s="182">
        <v>4.5953232937844017</v>
      </c>
      <c r="AU48" s="183">
        <v>2.8232240907389512</v>
      </c>
      <c r="AV48" s="395">
        <v>0.50881410256410253</v>
      </c>
      <c r="AW48" s="395">
        <v>0.41731066460587324</v>
      </c>
      <c r="AX48" s="197">
        <v>45</v>
      </c>
      <c r="AY48" s="197">
        <v>58.153719687710201</v>
      </c>
      <c r="AZ48" s="197">
        <v>42.738624761045102</v>
      </c>
      <c r="BA48" s="47">
        <v>39.164097841084299</v>
      </c>
      <c r="BB48" s="286">
        <v>0.3265418265349419</v>
      </c>
      <c r="BC48" s="286">
        <v>8.3636919529962758E-2</v>
      </c>
      <c r="BD48" s="198">
        <v>0.58228411190167784</v>
      </c>
      <c r="BE48" s="198">
        <v>1.5813175532174599</v>
      </c>
      <c r="BF48" s="359">
        <v>8</v>
      </c>
      <c r="BG48" s="359">
        <v>31.8</v>
      </c>
      <c r="BH48" s="359">
        <v>14.2</v>
      </c>
      <c r="BI48" s="360">
        <v>11.1</v>
      </c>
      <c r="BJ48" s="359">
        <v>12.5</v>
      </c>
      <c r="BK48" s="359">
        <v>22.5</v>
      </c>
      <c r="BL48" s="359">
        <v>0</v>
      </c>
      <c r="BM48" s="200">
        <v>6.3558669999999999</v>
      </c>
      <c r="BN48" s="188">
        <v>15</v>
      </c>
      <c r="BO48" s="232">
        <v>7290</v>
      </c>
      <c r="BP48" s="233">
        <v>46</v>
      </c>
      <c r="BQ48" s="84">
        <v>340</v>
      </c>
      <c r="BR48" s="84">
        <v>3600</v>
      </c>
      <c r="BS48" s="84">
        <v>3000</v>
      </c>
      <c r="BT48" s="240">
        <v>110</v>
      </c>
      <c r="BU48" s="358">
        <v>16.8</v>
      </c>
      <c r="BV48" s="347">
        <v>73.7</v>
      </c>
      <c r="BW48" s="347">
        <v>98.5</v>
      </c>
      <c r="BX48" s="347">
        <v>97.8</v>
      </c>
      <c r="BY48" s="347">
        <v>99.4</v>
      </c>
      <c r="BZ48" s="347">
        <v>99</v>
      </c>
      <c r="CA48" s="347">
        <v>40.4</v>
      </c>
      <c r="CB48" s="332"/>
      <c r="CC48" s="332"/>
      <c r="CD48" s="42">
        <v>5.2</v>
      </c>
      <c r="CE48" s="363">
        <v>47.9</v>
      </c>
      <c r="CF48" s="363">
        <v>33.200000000000003</v>
      </c>
      <c r="CG48" s="347">
        <v>98.4</v>
      </c>
      <c r="CH48" s="347">
        <v>99.2</v>
      </c>
      <c r="CI48" s="365">
        <v>99</v>
      </c>
      <c r="CJ48" s="365">
        <v>96</v>
      </c>
      <c r="CK48" s="365">
        <v>99</v>
      </c>
      <c r="CL48" s="365">
        <v>99</v>
      </c>
      <c r="CM48" s="365">
        <v>96</v>
      </c>
      <c r="CN48" s="365">
        <v>96</v>
      </c>
      <c r="CO48" s="365">
        <v>0</v>
      </c>
      <c r="CP48" s="365">
        <v>0</v>
      </c>
      <c r="CQ48" s="365" t="s">
        <v>74</v>
      </c>
      <c r="CR48" s="365">
        <v>92.6</v>
      </c>
      <c r="CS48" s="365">
        <v>60.9</v>
      </c>
      <c r="CT48" s="345">
        <v>100</v>
      </c>
      <c r="CU48" s="46">
        <v>100</v>
      </c>
      <c r="CV48" s="46">
        <v>1</v>
      </c>
      <c r="CW48" s="46">
        <v>101900</v>
      </c>
      <c r="CX48" s="51">
        <v>1.6419999999999999</v>
      </c>
      <c r="CY48" s="51">
        <v>1.61</v>
      </c>
      <c r="CZ48" s="201">
        <v>0.13120554689243186</v>
      </c>
      <c r="DA48" s="346">
        <v>5.6</v>
      </c>
      <c r="DB48" s="346">
        <v>50.3</v>
      </c>
      <c r="DC48" s="347">
        <v>100.094095523799</v>
      </c>
      <c r="DD48" s="335">
        <v>0.3</v>
      </c>
      <c r="DE48" s="349">
        <v>5880</v>
      </c>
      <c r="DF48" s="332">
        <v>157.76</v>
      </c>
      <c r="DG48" s="332" t="s">
        <v>601</v>
      </c>
      <c r="DH48" s="332">
        <v>67.23</v>
      </c>
      <c r="DI48" s="332" t="s">
        <v>601</v>
      </c>
      <c r="DJ48" s="332">
        <v>90.53</v>
      </c>
      <c r="DK48" s="332" t="s">
        <v>601</v>
      </c>
      <c r="DL48" s="332"/>
      <c r="DM48" s="337"/>
      <c r="DN48" s="341">
        <v>8884.7998717100018</v>
      </c>
      <c r="DO48" s="342">
        <v>780.79912145000003</v>
      </c>
      <c r="DP48" s="342">
        <v>18.010946429999997</v>
      </c>
      <c r="DQ48" s="342">
        <v>9292.4498717100014</v>
      </c>
      <c r="DR48" s="342">
        <v>407.65</v>
      </c>
      <c r="DS48" s="344">
        <v>4.3868948000000003</v>
      </c>
      <c r="DT48" s="51"/>
      <c r="DU48" s="204"/>
      <c r="DV48" s="46"/>
      <c r="DW48" s="46"/>
      <c r="DX48" s="46"/>
      <c r="DY48" s="46"/>
      <c r="DZ48" s="118"/>
      <c r="EA48" s="118"/>
      <c r="EB48" s="118"/>
      <c r="EC48" s="118"/>
      <c r="ED48" s="118"/>
      <c r="EE48" s="118"/>
      <c r="EF48" s="118"/>
      <c r="EG48" s="118"/>
      <c r="EH48" s="118"/>
      <c r="EI48" s="118"/>
      <c r="EJ48" s="118"/>
      <c r="EK48" s="118"/>
      <c r="EL48" s="118"/>
      <c r="EM48" s="118"/>
      <c r="EN48" s="118"/>
      <c r="EO48" s="118"/>
      <c r="EP48" s="118"/>
      <c r="EQ48" s="118"/>
      <c r="ER48" s="118"/>
      <c r="ES48" s="118"/>
      <c r="ET48" s="120"/>
      <c r="EU48" s="120"/>
      <c r="EV48" s="120"/>
      <c r="EW48" s="120"/>
      <c r="EX48" s="120"/>
      <c r="EY48" s="165"/>
      <c r="EZ48" s="191"/>
      <c r="FA48" s="191"/>
      <c r="FB48" s="191"/>
      <c r="FC48" s="191"/>
      <c r="FD48" s="191"/>
      <c r="FE48" s="191"/>
      <c r="FF48" s="191"/>
      <c r="FG48" s="191"/>
      <c r="FH48" s="191"/>
      <c r="FI48" s="191"/>
      <c r="FJ48" s="191"/>
    </row>
    <row r="49" spans="1:166" s="49" customFormat="1" x14ac:dyDescent="0.25">
      <c r="A49" s="36" t="s">
        <v>161</v>
      </c>
      <c r="B49" s="37" t="s">
        <v>79</v>
      </c>
      <c r="C49" s="37" t="s">
        <v>88</v>
      </c>
      <c r="D49" s="37" t="s">
        <v>81</v>
      </c>
      <c r="E49" s="37" t="s">
        <v>89</v>
      </c>
      <c r="F49" s="38"/>
      <c r="G49" s="55">
        <v>1165.3</v>
      </c>
      <c r="H49" s="280">
        <v>13100</v>
      </c>
      <c r="I49" s="194">
        <v>20</v>
      </c>
      <c r="J49" s="194">
        <v>3</v>
      </c>
      <c r="K49" s="194">
        <v>5.6</v>
      </c>
      <c r="L49" s="195">
        <v>3.2</v>
      </c>
      <c r="M49" s="194">
        <v>1.5</v>
      </c>
      <c r="N49" s="194">
        <v>6</v>
      </c>
      <c r="O49" s="27">
        <v>0.7321428571428571</v>
      </c>
      <c r="P49" s="395">
        <v>0.53125</v>
      </c>
      <c r="Q49" s="28">
        <v>5.2692059585317566</v>
      </c>
      <c r="R49" s="28">
        <v>5.5961578793542257</v>
      </c>
      <c r="S49" s="28">
        <v>5.0512380113167765</v>
      </c>
      <c r="T49" s="193">
        <v>50</v>
      </c>
      <c r="U49" s="192">
        <v>3.6</v>
      </c>
      <c r="V49" s="193">
        <v>30</v>
      </c>
      <c r="W49" s="193">
        <v>5.1000000000000005</v>
      </c>
      <c r="X49" s="192">
        <v>2.3000000000000003</v>
      </c>
      <c r="Y49" s="193" t="s">
        <v>91</v>
      </c>
      <c r="Z49" s="193" t="s">
        <v>751</v>
      </c>
      <c r="AA49" s="117">
        <v>0.5</v>
      </c>
      <c r="AB49" s="116" t="s">
        <v>335</v>
      </c>
      <c r="AC49" s="176"/>
      <c r="AD49" s="196">
        <v>15</v>
      </c>
      <c r="AE49" s="396">
        <v>5.5</v>
      </c>
      <c r="AF49" s="396">
        <v>3.4</v>
      </c>
      <c r="AG49" s="396">
        <v>1.2</v>
      </c>
      <c r="AH49" s="180">
        <v>0.77837269716620061</v>
      </c>
      <c r="AI49" s="180">
        <v>0.65070660198270414</v>
      </c>
      <c r="AJ49" s="181">
        <v>6.0897061417778824</v>
      </c>
      <c r="AK49" s="181">
        <v>4.8097266061630961</v>
      </c>
      <c r="AL49" s="181">
        <v>6.9430258321877396</v>
      </c>
      <c r="AM49" s="194">
        <v>40</v>
      </c>
      <c r="AN49" s="194">
        <v>11.1</v>
      </c>
      <c r="AO49" s="194">
        <v>6.6</v>
      </c>
      <c r="AP49" s="194">
        <v>2.7</v>
      </c>
      <c r="AQ49" s="27">
        <v>0.75675675675675669</v>
      </c>
      <c r="AR49" s="27">
        <v>0.59090909090909083</v>
      </c>
      <c r="AS49" s="29">
        <v>5.65477334123202</v>
      </c>
      <c r="AT49" s="182">
        <v>5.1987545928590855</v>
      </c>
      <c r="AU49" s="183">
        <v>5.9587858401473088</v>
      </c>
      <c r="AV49" s="395">
        <v>0.5</v>
      </c>
      <c r="AW49" s="395">
        <v>0.54285714285714282</v>
      </c>
      <c r="AX49" s="197" t="s">
        <v>91</v>
      </c>
      <c r="AY49" s="197">
        <v>15.943744044990099</v>
      </c>
      <c r="AZ49" s="197">
        <v>15.470144116356</v>
      </c>
      <c r="BA49" s="47">
        <v>6.9296202690678603</v>
      </c>
      <c r="BB49" s="286">
        <v>0.56537057735536655</v>
      </c>
      <c r="BC49" s="286">
        <v>0.55206491827432713</v>
      </c>
      <c r="BD49" s="198">
        <v>5.354046426196688</v>
      </c>
      <c r="BE49" s="198">
        <v>3.3330460517380409</v>
      </c>
      <c r="BF49" s="359">
        <v>1.2</v>
      </c>
      <c r="BG49" s="359">
        <v>36.9</v>
      </c>
      <c r="BH49" s="359">
        <v>10.7</v>
      </c>
      <c r="BI49" s="360">
        <v>6.1</v>
      </c>
      <c r="BJ49" s="359">
        <v>11.3</v>
      </c>
      <c r="BK49" s="359">
        <v>33.799999999999997</v>
      </c>
      <c r="BL49" s="359">
        <v>0</v>
      </c>
      <c r="BM49" s="200">
        <v>14.7012</v>
      </c>
      <c r="BN49" s="188">
        <v>173</v>
      </c>
      <c r="BO49" s="232">
        <v>1920</v>
      </c>
      <c r="BP49" s="233">
        <v>11</v>
      </c>
      <c r="BQ49" s="84">
        <v>100</v>
      </c>
      <c r="BR49" s="84">
        <v>1100</v>
      </c>
      <c r="BS49" s="84">
        <v>900</v>
      </c>
      <c r="BT49" s="240">
        <v>9</v>
      </c>
      <c r="BU49" s="358">
        <v>24.8</v>
      </c>
      <c r="BV49" s="347" t="s">
        <v>74</v>
      </c>
      <c r="BW49" s="347">
        <v>99.2</v>
      </c>
      <c r="BX49" s="347" t="s">
        <v>74</v>
      </c>
      <c r="BY49" s="347" t="s">
        <v>74</v>
      </c>
      <c r="BZ49" s="347">
        <v>99.9</v>
      </c>
      <c r="CA49" s="347" t="s">
        <v>74</v>
      </c>
      <c r="CB49" s="332"/>
      <c r="CC49" s="332"/>
      <c r="CD49" s="46">
        <v>11.5</v>
      </c>
      <c r="CE49" s="363" t="s">
        <v>74</v>
      </c>
      <c r="CF49" s="363" t="s">
        <v>74</v>
      </c>
      <c r="CG49" s="347" t="s">
        <v>74</v>
      </c>
      <c r="CH49" s="347" t="s">
        <v>74</v>
      </c>
      <c r="CI49" s="365" t="s">
        <v>74</v>
      </c>
      <c r="CJ49" s="365">
        <v>99</v>
      </c>
      <c r="CK49" s="365">
        <v>99</v>
      </c>
      <c r="CL49" s="365">
        <v>86</v>
      </c>
      <c r="CM49" s="365">
        <v>96</v>
      </c>
      <c r="CN49" s="365">
        <v>96</v>
      </c>
      <c r="CO49" s="365">
        <v>0</v>
      </c>
      <c r="CP49" s="365">
        <v>0</v>
      </c>
      <c r="CQ49" s="365" t="s">
        <v>74</v>
      </c>
      <c r="CR49" s="365" t="s">
        <v>74</v>
      </c>
      <c r="CS49" s="365" t="s">
        <v>74</v>
      </c>
      <c r="CT49" s="345">
        <v>100</v>
      </c>
      <c r="CU49" s="46">
        <v>99</v>
      </c>
      <c r="CV49" s="46">
        <v>7</v>
      </c>
      <c r="CW49" s="46">
        <v>13167</v>
      </c>
      <c r="CX49" s="51">
        <v>1.714</v>
      </c>
      <c r="CY49" s="51">
        <v>1.44</v>
      </c>
      <c r="CZ49" s="201">
        <v>1.1612447105845256</v>
      </c>
      <c r="DA49" s="346" t="s">
        <v>74</v>
      </c>
      <c r="DB49" s="346">
        <v>4.2</v>
      </c>
      <c r="DC49" s="347">
        <v>98.821663439837408</v>
      </c>
      <c r="DD49" s="335" t="s">
        <v>74</v>
      </c>
      <c r="DE49" s="349">
        <v>26370</v>
      </c>
      <c r="DF49" s="332">
        <v>67.900000000000006</v>
      </c>
      <c r="DG49" s="332">
        <v>2012</v>
      </c>
      <c r="DH49" s="332">
        <v>23.290000000000003</v>
      </c>
      <c r="DI49" s="332">
        <v>2012</v>
      </c>
      <c r="DJ49" s="332">
        <v>44.61</v>
      </c>
      <c r="DK49" s="332" t="s">
        <v>601</v>
      </c>
      <c r="DL49" s="332"/>
      <c r="DM49" s="337"/>
      <c r="DN49" s="341">
        <v>705.87489849000008</v>
      </c>
      <c r="DO49" s="342">
        <v>822.69801687999984</v>
      </c>
      <c r="DP49" s="342">
        <v>7.5841619599999985</v>
      </c>
      <c r="DQ49" s="342">
        <v>1560.79895059</v>
      </c>
      <c r="DR49" s="342">
        <v>760.32424528000001</v>
      </c>
      <c r="DS49" s="344">
        <v>48.713785010000009</v>
      </c>
      <c r="DT49" s="51"/>
      <c r="DU49" s="204"/>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2"/>
      <c r="EU49" s="42"/>
      <c r="EV49" s="42"/>
      <c r="EW49" s="42"/>
      <c r="EX49" s="42"/>
      <c r="EY49" s="166"/>
      <c r="EZ49" s="191"/>
      <c r="FA49" s="191"/>
      <c r="FB49" s="191"/>
      <c r="FC49" s="191"/>
      <c r="FD49" s="191"/>
      <c r="FE49" s="191"/>
      <c r="FF49" s="191"/>
      <c r="FG49" s="191"/>
      <c r="FH49" s="191"/>
      <c r="FI49" s="191"/>
      <c r="FJ49" s="191"/>
    </row>
    <row r="50" spans="1:166" s="11" customFormat="1" x14ac:dyDescent="0.25">
      <c r="A50" s="36" t="s">
        <v>162</v>
      </c>
      <c r="B50" s="37" t="s">
        <v>79</v>
      </c>
      <c r="C50" s="37" t="s">
        <v>88</v>
      </c>
      <c r="D50" s="37" t="s">
        <v>81</v>
      </c>
      <c r="E50" s="37" t="s">
        <v>107</v>
      </c>
      <c r="F50" s="38"/>
      <c r="G50" s="55">
        <v>10543.186</v>
      </c>
      <c r="H50" s="280">
        <v>107000</v>
      </c>
      <c r="I50" s="194">
        <v>170</v>
      </c>
      <c r="J50" s="194">
        <v>20</v>
      </c>
      <c r="K50" s="194">
        <v>10.3</v>
      </c>
      <c r="L50" s="195">
        <v>3.9</v>
      </c>
      <c r="M50" s="194">
        <v>1.8</v>
      </c>
      <c r="N50" s="194">
        <v>11</v>
      </c>
      <c r="O50" s="27">
        <v>0.82524271844660191</v>
      </c>
      <c r="P50" s="395">
        <v>0.53846153846153844</v>
      </c>
      <c r="Q50" s="28">
        <v>6.9774289213338854</v>
      </c>
      <c r="R50" s="28">
        <v>9.7116734209998938</v>
      </c>
      <c r="S50" s="28">
        <v>5.1545992548898782</v>
      </c>
      <c r="T50" s="193">
        <v>230</v>
      </c>
      <c r="U50" s="192">
        <v>2.5</v>
      </c>
      <c r="V50" s="193">
        <v>12</v>
      </c>
      <c r="W50" s="193">
        <v>3.3000000000000003</v>
      </c>
      <c r="X50" s="192">
        <v>1.8</v>
      </c>
      <c r="Y50" s="193">
        <v>20</v>
      </c>
      <c r="Z50" s="193" t="s">
        <v>751</v>
      </c>
      <c r="AA50" s="115">
        <v>0.5</v>
      </c>
      <c r="AB50" s="116">
        <v>100</v>
      </c>
      <c r="AC50" s="176">
        <v>0.23809523809523808</v>
      </c>
      <c r="AD50" s="196">
        <v>160</v>
      </c>
      <c r="AE50" s="396">
        <v>4.3</v>
      </c>
      <c r="AF50" s="396">
        <v>2.7</v>
      </c>
      <c r="AG50" s="396">
        <v>1.6</v>
      </c>
      <c r="AH50" s="180">
        <v>0.57303093265997362</v>
      </c>
      <c r="AI50" s="180">
        <v>0.4363028539528509</v>
      </c>
      <c r="AJ50" s="181">
        <v>3.9544455738151241</v>
      </c>
      <c r="AK50" s="181">
        <v>4.6536324968923317</v>
      </c>
      <c r="AL50" s="181">
        <v>3.4883209584303194</v>
      </c>
      <c r="AM50" s="194">
        <v>330</v>
      </c>
      <c r="AN50" s="194">
        <v>14.6</v>
      </c>
      <c r="AO50" s="194">
        <v>6.6</v>
      </c>
      <c r="AP50" s="194">
        <v>3.4</v>
      </c>
      <c r="AQ50" s="27">
        <v>0.76712328767123283</v>
      </c>
      <c r="AR50" s="27">
        <v>0.48484848484848486</v>
      </c>
      <c r="AS50" s="29">
        <v>5.8289843883687</v>
      </c>
      <c r="AT50" s="182">
        <v>7.939518796819109</v>
      </c>
      <c r="AU50" s="183">
        <v>4.4219614494017607</v>
      </c>
      <c r="AV50" s="395">
        <v>0.71971830985915497</v>
      </c>
      <c r="AW50" s="395">
        <v>0.51219512195121952</v>
      </c>
      <c r="AX50" s="197">
        <v>5</v>
      </c>
      <c r="AY50" s="197">
        <v>14.4891035881704</v>
      </c>
      <c r="AZ50" s="197">
        <v>7.1004372580919499</v>
      </c>
      <c r="BA50" s="47">
        <v>4.4150763076148696</v>
      </c>
      <c r="BB50" s="286">
        <v>0.69528299105960223</v>
      </c>
      <c r="BC50" s="286">
        <v>0.37819656070007979</v>
      </c>
      <c r="BD50" s="198">
        <v>3.1675416678211081</v>
      </c>
      <c r="BE50" s="198">
        <v>4.7534870904958026</v>
      </c>
      <c r="BF50" s="359">
        <v>1.4</v>
      </c>
      <c r="BG50" s="359">
        <v>37.700000000000003</v>
      </c>
      <c r="BH50" s="359">
        <v>16.899999999999999</v>
      </c>
      <c r="BI50" s="360">
        <v>9.1</v>
      </c>
      <c r="BJ50" s="359">
        <v>10.199999999999999</v>
      </c>
      <c r="BK50" s="359">
        <v>24.7</v>
      </c>
      <c r="BL50" s="359">
        <v>0</v>
      </c>
      <c r="BM50" s="200">
        <v>7.2881790000000004</v>
      </c>
      <c r="BN50" s="188">
        <v>33</v>
      </c>
      <c r="BO50" s="232">
        <v>7800</v>
      </c>
      <c r="BP50" s="233">
        <v>49</v>
      </c>
      <c r="BQ50" s="84">
        <v>450</v>
      </c>
      <c r="BR50" s="84">
        <v>4700</v>
      </c>
      <c r="BS50" s="84">
        <v>3900</v>
      </c>
      <c r="BT50" s="240">
        <v>90</v>
      </c>
      <c r="BU50" s="358">
        <v>25.9</v>
      </c>
      <c r="BV50" s="347">
        <v>86.3</v>
      </c>
      <c r="BW50" s="347" t="s">
        <v>74</v>
      </c>
      <c r="BX50" s="347" t="s">
        <v>74</v>
      </c>
      <c r="BY50" s="347">
        <v>99.9</v>
      </c>
      <c r="BZ50" s="347">
        <v>99.8</v>
      </c>
      <c r="CA50" s="347">
        <v>19.600000000000001</v>
      </c>
      <c r="CB50" s="332"/>
      <c r="CC50" s="332"/>
      <c r="CD50" s="42">
        <v>8</v>
      </c>
      <c r="CE50" s="363" t="s">
        <v>74</v>
      </c>
      <c r="CF50" s="363" t="s">
        <v>74</v>
      </c>
      <c r="CG50" s="347" t="s">
        <v>74</v>
      </c>
      <c r="CH50" s="347" t="s">
        <v>74</v>
      </c>
      <c r="CI50" s="365" t="s">
        <v>74</v>
      </c>
      <c r="CJ50" s="365">
        <v>99</v>
      </c>
      <c r="CK50" s="365">
        <v>99</v>
      </c>
      <c r="CL50" s="365">
        <v>99</v>
      </c>
      <c r="CM50" s="365">
        <v>99</v>
      </c>
      <c r="CN50" s="365">
        <v>99</v>
      </c>
      <c r="CO50" s="365">
        <v>0</v>
      </c>
      <c r="CP50" s="365">
        <v>0</v>
      </c>
      <c r="CQ50" s="365" t="s">
        <v>74</v>
      </c>
      <c r="CR50" s="365" t="s">
        <v>74</v>
      </c>
      <c r="CS50" s="365" t="s">
        <v>74</v>
      </c>
      <c r="CT50" s="345">
        <v>100</v>
      </c>
      <c r="CU50" s="46">
        <v>99</v>
      </c>
      <c r="CV50" s="46">
        <v>7</v>
      </c>
      <c r="CW50" s="46">
        <v>117612</v>
      </c>
      <c r="CX50" s="51">
        <v>1.123</v>
      </c>
      <c r="CY50" s="51">
        <v>1.49</v>
      </c>
      <c r="CZ50" s="201">
        <v>-1.8851496280070774</v>
      </c>
      <c r="DA50" s="346" t="s">
        <v>74</v>
      </c>
      <c r="DB50" s="346">
        <v>11.14</v>
      </c>
      <c r="DC50" s="347" t="s">
        <v>74</v>
      </c>
      <c r="DD50" s="335" t="s">
        <v>74</v>
      </c>
      <c r="DE50" s="349">
        <v>18370</v>
      </c>
      <c r="DF50" s="335"/>
      <c r="DG50" s="335"/>
      <c r="DH50" s="335"/>
      <c r="DI50" s="335"/>
      <c r="DJ50" s="335"/>
      <c r="DK50" s="335"/>
      <c r="DL50" s="332"/>
      <c r="DM50" s="337"/>
      <c r="DN50" s="341">
        <v>12250.296809850002</v>
      </c>
      <c r="DO50" s="342">
        <v>1165.3630907400002</v>
      </c>
      <c r="DP50" s="342">
        <v>14.907252750000001</v>
      </c>
      <c r="DQ50" s="342">
        <v>14491.014880539999</v>
      </c>
      <c r="DR50" s="342">
        <v>2075.9716906499998</v>
      </c>
      <c r="DS50" s="344">
        <v>14.325923390000003</v>
      </c>
      <c r="DT50" s="51"/>
      <c r="DU50" s="204"/>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2"/>
      <c r="EU50" s="42"/>
      <c r="EV50" s="42"/>
      <c r="EW50" s="42"/>
      <c r="EX50" s="42"/>
      <c r="EY50" s="166"/>
      <c r="EZ50" s="205"/>
      <c r="FA50" s="205"/>
      <c r="FB50" s="205"/>
      <c r="FC50" s="205"/>
      <c r="FD50" s="205"/>
      <c r="FE50" s="205"/>
      <c r="FF50" s="205"/>
      <c r="FG50" s="205"/>
      <c r="FH50" s="205"/>
      <c r="FI50" s="205"/>
      <c r="FJ50" s="205"/>
    </row>
    <row r="51" spans="1:166" s="35" customFormat="1" x14ac:dyDescent="0.25">
      <c r="A51" s="36" t="s">
        <v>163</v>
      </c>
      <c r="B51" s="37" t="s">
        <v>150</v>
      </c>
      <c r="C51" s="37" t="s">
        <v>136</v>
      </c>
      <c r="D51" s="37" t="s">
        <v>115</v>
      </c>
      <c r="E51" s="37" t="s">
        <v>71</v>
      </c>
      <c r="F51" s="38" t="s">
        <v>72</v>
      </c>
      <c r="G51" s="55">
        <v>25155.316999999999</v>
      </c>
      <c r="H51" s="280">
        <v>360400</v>
      </c>
      <c r="I51" s="194">
        <v>5090</v>
      </c>
      <c r="J51" s="194">
        <v>101</v>
      </c>
      <c r="K51" s="322">
        <v>21.9</v>
      </c>
      <c r="L51" s="323">
        <v>27.3</v>
      </c>
      <c r="M51" s="322">
        <v>13.5</v>
      </c>
      <c r="N51" s="194">
        <v>95</v>
      </c>
      <c r="O51" s="27">
        <v>0.38356164383561642</v>
      </c>
      <c r="P51" s="395">
        <v>0.50549450549450547</v>
      </c>
      <c r="Q51" s="28">
        <v>1.9351878055122853</v>
      </c>
      <c r="R51" s="28">
        <v>-2.2040006536845898</v>
      </c>
      <c r="S51" s="28">
        <v>4.6946467783102026</v>
      </c>
      <c r="T51" s="193">
        <v>5160</v>
      </c>
      <c r="U51" s="192">
        <v>13.5</v>
      </c>
      <c r="V51" s="193">
        <v>96</v>
      </c>
      <c r="W51" s="193">
        <v>19.400000000000002</v>
      </c>
      <c r="X51" s="192">
        <v>2.4000000000000004</v>
      </c>
      <c r="Y51" s="193">
        <v>1030</v>
      </c>
      <c r="Z51" s="193">
        <v>2.7</v>
      </c>
      <c r="AA51" s="115">
        <v>5.4</v>
      </c>
      <c r="AB51" s="116">
        <v>1900</v>
      </c>
      <c r="AC51" s="176">
        <v>0.19387755102040816</v>
      </c>
      <c r="AD51" s="196">
        <v>4200</v>
      </c>
      <c r="AE51" s="396">
        <v>22</v>
      </c>
      <c r="AF51" s="396">
        <v>33.6</v>
      </c>
      <c r="AG51" s="396">
        <v>11.6</v>
      </c>
      <c r="AH51" s="180">
        <v>0.53288261892514399</v>
      </c>
      <c r="AI51" s="180">
        <v>0.67730123214968097</v>
      </c>
      <c r="AJ51" s="181">
        <v>2.5601494209839881</v>
      </c>
      <c r="AK51" s="181">
        <v>-4.2348361361084272</v>
      </c>
      <c r="AL51" s="181">
        <v>7.0901397923789311</v>
      </c>
      <c r="AM51" s="194">
        <v>9300</v>
      </c>
      <c r="AN51" s="194">
        <v>43.4</v>
      </c>
      <c r="AO51" s="194">
        <v>60</v>
      </c>
      <c r="AP51" s="194">
        <v>24.9</v>
      </c>
      <c r="AQ51" s="27">
        <v>0.42626728110599083</v>
      </c>
      <c r="AR51" s="27">
        <v>0.58500000000000008</v>
      </c>
      <c r="AS51" s="29">
        <v>2.2223665505427888</v>
      </c>
      <c r="AT51" s="182">
        <v>-3.2388512111574155</v>
      </c>
      <c r="AU51" s="183">
        <v>5.863178391676259</v>
      </c>
      <c r="AV51" s="395">
        <v>0.47997972630511909</v>
      </c>
      <c r="AW51" s="395">
        <v>0.54913170100312803</v>
      </c>
      <c r="AX51" s="197">
        <v>300</v>
      </c>
      <c r="AY51" s="197">
        <v>75.468634655182498</v>
      </c>
      <c r="AZ51" s="197">
        <v>127.86449232889601</v>
      </c>
      <c r="BA51" s="47">
        <v>82.462667862851106</v>
      </c>
      <c r="BB51" s="286">
        <v>-9.267470174363783E-2</v>
      </c>
      <c r="BC51" s="286">
        <v>0.35507765791038592</v>
      </c>
      <c r="BD51" s="198">
        <v>2.9241691286404872</v>
      </c>
      <c r="BE51" s="198">
        <v>-0.35451418106473315</v>
      </c>
      <c r="BF51" s="359">
        <v>4.9000000000000004</v>
      </c>
      <c r="BG51" s="359">
        <v>36.9</v>
      </c>
      <c r="BH51" s="359">
        <v>20.2</v>
      </c>
      <c r="BI51" s="360">
        <v>12</v>
      </c>
      <c r="BJ51" s="359">
        <v>6.5</v>
      </c>
      <c r="BK51" s="359">
        <v>19.3</v>
      </c>
      <c r="BL51" s="359">
        <v>0.2</v>
      </c>
      <c r="BM51" s="200">
        <v>10.73202</v>
      </c>
      <c r="BN51" s="188">
        <v>103</v>
      </c>
      <c r="BO51" s="232">
        <v>38700</v>
      </c>
      <c r="BP51" s="233">
        <v>100</v>
      </c>
      <c r="BQ51" s="84">
        <v>1900</v>
      </c>
      <c r="BR51" s="84">
        <v>20200</v>
      </c>
      <c r="BS51" s="84">
        <v>16900</v>
      </c>
      <c r="BT51" s="240">
        <v>2030</v>
      </c>
      <c r="BU51" s="358">
        <v>21.9</v>
      </c>
      <c r="BV51" s="347">
        <v>70.599999999999994</v>
      </c>
      <c r="BW51" s="347">
        <v>100</v>
      </c>
      <c r="BX51" s="347">
        <v>93.5</v>
      </c>
      <c r="BY51" s="347">
        <v>100</v>
      </c>
      <c r="BZ51" s="347">
        <v>94.7</v>
      </c>
      <c r="CA51" s="347">
        <v>12.5</v>
      </c>
      <c r="CB51" s="332"/>
      <c r="CC51" s="332"/>
      <c r="CD51" s="42">
        <v>5.7</v>
      </c>
      <c r="CE51" s="363">
        <v>28.1</v>
      </c>
      <c r="CF51" s="363">
        <v>68.900000000000006</v>
      </c>
      <c r="CG51" s="347" t="s">
        <v>74</v>
      </c>
      <c r="CH51" s="347" t="s">
        <v>74</v>
      </c>
      <c r="CI51" s="365">
        <v>98</v>
      </c>
      <c r="CJ51" s="365">
        <v>93</v>
      </c>
      <c r="CK51" s="365">
        <v>99</v>
      </c>
      <c r="CL51" s="365">
        <v>99</v>
      </c>
      <c r="CM51" s="365">
        <v>93</v>
      </c>
      <c r="CN51" s="365">
        <v>93</v>
      </c>
      <c r="CO51" s="365">
        <v>0</v>
      </c>
      <c r="CP51" s="365">
        <v>0</v>
      </c>
      <c r="CQ51" s="365">
        <v>93</v>
      </c>
      <c r="CR51" s="365">
        <v>79.8</v>
      </c>
      <c r="CS51" s="365">
        <v>74</v>
      </c>
      <c r="CT51" s="345">
        <v>100</v>
      </c>
      <c r="CU51" s="46">
        <v>100</v>
      </c>
      <c r="CV51" s="46">
        <v>1</v>
      </c>
      <c r="CW51" s="46">
        <v>346600</v>
      </c>
      <c r="CX51" s="51">
        <v>1.9910000000000001</v>
      </c>
      <c r="CY51" s="51">
        <v>1.97</v>
      </c>
      <c r="CZ51" s="201">
        <v>7.0689882214414357E-2</v>
      </c>
      <c r="DA51" s="346" t="s">
        <v>74</v>
      </c>
      <c r="DB51" s="346">
        <v>0.7</v>
      </c>
      <c r="DC51" s="347">
        <v>99.998652293505501</v>
      </c>
      <c r="DD51" s="335" t="s">
        <v>74</v>
      </c>
      <c r="DE51" s="349" t="s">
        <v>331</v>
      </c>
      <c r="DF51" s="332">
        <v>74.13</v>
      </c>
      <c r="DG51" s="332" t="s">
        <v>596</v>
      </c>
      <c r="DH51" s="332">
        <v>32.909999999999997</v>
      </c>
      <c r="DI51" s="332" t="s">
        <v>596</v>
      </c>
      <c r="DJ51" s="332">
        <v>41.22</v>
      </c>
      <c r="DK51" s="332" t="s">
        <v>596</v>
      </c>
      <c r="DL51" s="332"/>
      <c r="DM51" s="337"/>
      <c r="DN51" s="341"/>
      <c r="DO51" s="342"/>
      <c r="DP51" s="342"/>
      <c r="DQ51" s="342"/>
      <c r="DR51" s="342"/>
      <c r="DS51" s="344"/>
      <c r="DT51" s="51">
        <v>0</v>
      </c>
      <c r="DU51" s="204">
        <v>0</v>
      </c>
      <c r="DV51" s="46"/>
      <c r="DW51" s="46" t="s">
        <v>648</v>
      </c>
      <c r="DX51" s="46"/>
      <c r="DY51" s="46" t="s">
        <v>76</v>
      </c>
      <c r="DZ51" s="118" t="s">
        <v>93</v>
      </c>
      <c r="EA51" s="118"/>
      <c r="EB51" s="118"/>
      <c r="EC51" s="118"/>
      <c r="ED51" s="118" t="s">
        <v>76</v>
      </c>
      <c r="EE51" s="118" t="s">
        <v>93</v>
      </c>
      <c r="EF51" s="118" t="s">
        <v>93</v>
      </c>
      <c r="EG51" s="118" t="s">
        <v>117</v>
      </c>
      <c r="EH51" s="118" t="s">
        <v>77</v>
      </c>
      <c r="EI51" s="118" t="s">
        <v>117</v>
      </c>
      <c r="EJ51" s="118" t="s">
        <v>93</v>
      </c>
      <c r="EK51" s="118"/>
      <c r="EL51" s="118" t="s">
        <v>93</v>
      </c>
      <c r="EM51" s="118"/>
      <c r="EN51" s="118" t="s">
        <v>93</v>
      </c>
      <c r="EO51" s="118" t="s">
        <v>93</v>
      </c>
      <c r="EP51" s="118">
        <v>74.13</v>
      </c>
      <c r="EQ51" s="118">
        <v>2003</v>
      </c>
      <c r="ER51" s="118" t="s">
        <v>93</v>
      </c>
      <c r="ES51" s="118"/>
      <c r="ET51" s="120" t="s">
        <v>164</v>
      </c>
      <c r="EU51" s="120" t="s">
        <v>664</v>
      </c>
      <c r="EV51" s="120" t="s">
        <v>664</v>
      </c>
      <c r="EW51" s="120" t="s">
        <v>664</v>
      </c>
      <c r="EX51" s="120" t="s">
        <v>372</v>
      </c>
      <c r="EY51" s="165" t="s">
        <v>373</v>
      </c>
      <c r="EZ51" s="207"/>
      <c r="FA51" s="207"/>
      <c r="FB51" s="207"/>
      <c r="FC51" s="207"/>
      <c r="FD51" s="207"/>
      <c r="FE51" s="207"/>
      <c r="FF51" s="207"/>
      <c r="FG51" s="207"/>
      <c r="FH51" s="207"/>
      <c r="FI51" s="207"/>
      <c r="FJ51" s="207"/>
    </row>
    <row r="52" spans="1:166" s="49" customFormat="1" x14ac:dyDescent="0.25">
      <c r="A52" s="36" t="s">
        <v>165</v>
      </c>
      <c r="B52" s="24" t="s">
        <v>95</v>
      </c>
      <c r="C52" s="24" t="s">
        <v>124</v>
      </c>
      <c r="D52" s="24" t="s">
        <v>86</v>
      </c>
      <c r="E52" s="24" t="s">
        <v>71</v>
      </c>
      <c r="F52" s="25" t="s">
        <v>72</v>
      </c>
      <c r="G52" s="173">
        <v>77266.813999999998</v>
      </c>
      <c r="H52" s="280">
        <v>3216900</v>
      </c>
      <c r="I52" s="177">
        <v>94250</v>
      </c>
      <c r="J52" s="177">
        <v>160</v>
      </c>
      <c r="K52" s="194">
        <v>41.6</v>
      </c>
      <c r="L52" s="195">
        <v>38.700000000000003</v>
      </c>
      <c r="M52" s="194">
        <v>30.1</v>
      </c>
      <c r="N52" s="177">
        <v>143</v>
      </c>
      <c r="O52" s="27">
        <v>0.27644230769230771</v>
      </c>
      <c r="P52" s="395">
        <v>0.22222222222222224</v>
      </c>
      <c r="Q52" s="28">
        <v>1.2942999820495502</v>
      </c>
      <c r="R52" s="28">
        <v>0.72260567231481443</v>
      </c>
      <c r="S52" s="28">
        <v>1.6754295218727071</v>
      </c>
      <c r="T52" s="175">
        <v>87780</v>
      </c>
      <c r="U52" s="174">
        <v>27.3</v>
      </c>
      <c r="V52" s="175">
        <v>148</v>
      </c>
      <c r="W52" s="175">
        <v>34.200000000000003</v>
      </c>
      <c r="X52" s="174">
        <v>1.5</v>
      </c>
      <c r="Y52" s="175">
        <v>44860</v>
      </c>
      <c r="Z52" s="175">
        <v>13.9</v>
      </c>
      <c r="AA52" s="113">
        <v>13.8</v>
      </c>
      <c r="AB52" s="114">
        <v>37800</v>
      </c>
      <c r="AC52" s="176">
        <v>0.11812499999999999</v>
      </c>
      <c r="AD52" s="179">
        <v>210300</v>
      </c>
      <c r="AE52" s="396">
        <v>151.19999999999999</v>
      </c>
      <c r="AF52" s="396">
        <v>127.2</v>
      </c>
      <c r="AG52" s="396">
        <v>70.3</v>
      </c>
      <c r="AH52" s="180">
        <v>0.52846717859990044</v>
      </c>
      <c r="AI52" s="180">
        <v>0.44151847923012888</v>
      </c>
      <c r="AJ52" s="181">
        <v>3.0633266597152535</v>
      </c>
      <c r="AK52" s="181">
        <v>1.728428128394107</v>
      </c>
      <c r="AL52" s="181">
        <v>3.9532590139293506</v>
      </c>
      <c r="AM52" s="177">
        <v>304600</v>
      </c>
      <c r="AN52" s="177">
        <v>186.5</v>
      </c>
      <c r="AO52" s="177">
        <v>161</v>
      </c>
      <c r="AP52" s="177">
        <v>98.3</v>
      </c>
      <c r="AQ52" s="27">
        <v>0.47292225201072385</v>
      </c>
      <c r="AR52" s="27">
        <v>0.38944099378881991</v>
      </c>
      <c r="AS52" s="29">
        <v>2.5616288477229978</v>
      </c>
      <c r="AT52" s="182">
        <v>1.470268740994072</v>
      </c>
      <c r="AU52" s="183">
        <v>3.2892022522089475</v>
      </c>
      <c r="AV52" s="395">
        <v>0.22604264750373071</v>
      </c>
      <c r="AW52" s="395">
        <v>0.3094714307291222</v>
      </c>
      <c r="AX52" s="185">
        <v>22300</v>
      </c>
      <c r="AY52" s="185">
        <v>879.28897252476304</v>
      </c>
      <c r="AZ52" s="185">
        <v>874.49646332098996</v>
      </c>
      <c r="BA52" s="34">
        <v>693.35022582260797</v>
      </c>
      <c r="BB52" s="285">
        <v>0.21146489096554497</v>
      </c>
      <c r="BC52" s="285">
        <v>0.2071434763846392</v>
      </c>
      <c r="BD52" s="186">
        <v>1.5474200154863087</v>
      </c>
      <c r="BE52" s="186">
        <v>0.95031338884330596</v>
      </c>
      <c r="BF52" s="359">
        <v>6.4</v>
      </c>
      <c r="BG52" s="359">
        <v>34.700000000000003</v>
      </c>
      <c r="BH52" s="359">
        <v>28.6</v>
      </c>
      <c r="BI52" s="360">
        <v>17.100000000000001</v>
      </c>
      <c r="BJ52" s="359">
        <v>5.5</v>
      </c>
      <c r="BK52" s="359">
        <v>7.1</v>
      </c>
      <c r="BL52" s="359">
        <v>0.4</v>
      </c>
      <c r="BM52" s="187">
        <v>11.88541</v>
      </c>
      <c r="BN52" s="188">
        <v>123</v>
      </c>
      <c r="BO52" s="232">
        <v>382300</v>
      </c>
      <c r="BP52" s="233">
        <v>155</v>
      </c>
      <c r="BQ52" s="84">
        <v>16900</v>
      </c>
      <c r="BR52" s="84">
        <v>174500</v>
      </c>
      <c r="BS52" s="84">
        <v>148600</v>
      </c>
      <c r="BT52" s="240">
        <v>38200</v>
      </c>
      <c r="BU52" s="358">
        <v>12.6</v>
      </c>
      <c r="BV52" s="347">
        <v>20.399999999999999</v>
      </c>
      <c r="BW52" s="347">
        <v>88.4</v>
      </c>
      <c r="BX52" s="347">
        <v>48</v>
      </c>
      <c r="BY52" s="347">
        <v>80.099999999999994</v>
      </c>
      <c r="BZ52" s="347">
        <v>79.900000000000006</v>
      </c>
      <c r="CA52" s="347">
        <v>5.0999999999999996</v>
      </c>
      <c r="CB52" s="332">
        <v>3.1</v>
      </c>
      <c r="CC52" s="332" t="s">
        <v>166</v>
      </c>
      <c r="CD52" s="42">
        <v>9.5</v>
      </c>
      <c r="CE52" s="363">
        <v>51.9</v>
      </c>
      <c r="CF52" s="363">
        <v>47.6</v>
      </c>
      <c r="CG52" s="347">
        <v>8.2230399999999992</v>
      </c>
      <c r="CH52" s="347">
        <v>44.193044</v>
      </c>
      <c r="CI52" s="365">
        <v>90</v>
      </c>
      <c r="CJ52" s="365">
        <v>80</v>
      </c>
      <c r="CK52" s="365">
        <v>79</v>
      </c>
      <c r="CL52" s="365">
        <v>77</v>
      </c>
      <c r="CM52" s="365">
        <v>80</v>
      </c>
      <c r="CN52" s="365">
        <v>80</v>
      </c>
      <c r="CO52" s="365">
        <v>0</v>
      </c>
      <c r="CP52" s="365">
        <v>61</v>
      </c>
      <c r="CQ52" s="365">
        <v>82</v>
      </c>
      <c r="CR52" s="365">
        <v>41.6</v>
      </c>
      <c r="CS52" s="365">
        <v>39.1</v>
      </c>
      <c r="CT52" s="345">
        <v>24.6</v>
      </c>
      <c r="CU52" s="46">
        <v>23</v>
      </c>
      <c r="CV52" s="46">
        <v>166</v>
      </c>
      <c r="CW52" s="46">
        <v>624565</v>
      </c>
      <c r="CX52" s="51">
        <v>7.0529999999999999</v>
      </c>
      <c r="CY52" s="51">
        <v>5.91</v>
      </c>
      <c r="CZ52" s="201">
        <v>1.1787148453869019</v>
      </c>
      <c r="DA52" s="346">
        <v>26.7</v>
      </c>
      <c r="DB52" s="346">
        <v>135</v>
      </c>
      <c r="DC52" s="347">
        <v>71.572965073786804</v>
      </c>
      <c r="DD52" s="348">
        <v>1</v>
      </c>
      <c r="DE52" s="349">
        <v>380</v>
      </c>
      <c r="DF52" s="332">
        <v>6.36</v>
      </c>
      <c r="DG52" s="333" t="s">
        <v>597</v>
      </c>
      <c r="DH52" s="333">
        <v>1.07</v>
      </c>
      <c r="DI52" s="333" t="s">
        <v>597</v>
      </c>
      <c r="DJ52" s="333">
        <v>5.29</v>
      </c>
      <c r="DK52" s="333" t="s">
        <v>597</v>
      </c>
      <c r="DL52" s="333"/>
      <c r="DM52" s="336"/>
      <c r="DN52" s="341">
        <v>526.85445834000006</v>
      </c>
      <c r="DO52" s="342">
        <v>7.0362627699999987</v>
      </c>
      <c r="DP52" s="342">
        <v>11.056262739999999</v>
      </c>
      <c r="DQ52" s="342">
        <v>1426.6837323700001</v>
      </c>
      <c r="DR52" s="342">
        <v>553.11051622999992</v>
      </c>
      <c r="DS52" s="344">
        <v>38.768964959999998</v>
      </c>
      <c r="DT52" s="189">
        <v>8.2108449999999991</v>
      </c>
      <c r="DU52" s="190">
        <v>4.2432352776103521E-2</v>
      </c>
      <c r="DV52" s="33" t="s">
        <v>117</v>
      </c>
      <c r="DW52" s="33">
        <v>1</v>
      </c>
      <c r="DX52" s="33">
        <v>5</v>
      </c>
      <c r="DY52" s="33" t="s">
        <v>76</v>
      </c>
      <c r="DZ52" s="33" t="s">
        <v>76</v>
      </c>
      <c r="EA52" s="33" t="s">
        <v>77</v>
      </c>
      <c r="EB52" s="33" t="s">
        <v>77</v>
      </c>
      <c r="EC52" s="33" t="s">
        <v>76</v>
      </c>
      <c r="ED52" s="33" t="s">
        <v>117</v>
      </c>
      <c r="EE52" s="33" t="s">
        <v>77</v>
      </c>
      <c r="EF52" s="33" t="s">
        <v>77</v>
      </c>
      <c r="EG52" s="33" t="s">
        <v>117</v>
      </c>
      <c r="EH52" s="33" t="s">
        <v>77</v>
      </c>
      <c r="EI52" s="33" t="s">
        <v>77</v>
      </c>
      <c r="EJ52" s="33" t="s">
        <v>77</v>
      </c>
      <c r="EK52" s="33" t="s">
        <v>77</v>
      </c>
      <c r="EL52" s="33">
        <v>3</v>
      </c>
      <c r="EM52" s="33">
        <v>2</v>
      </c>
      <c r="EN52" s="33">
        <v>4</v>
      </c>
      <c r="EO52" s="33">
        <v>3</v>
      </c>
      <c r="EP52" s="33">
        <v>6.36</v>
      </c>
      <c r="EQ52" s="33">
        <v>2004</v>
      </c>
      <c r="ER52" s="33" t="s">
        <v>93</v>
      </c>
      <c r="ES52" s="33"/>
      <c r="ET52" s="52">
        <v>50.404963560000006</v>
      </c>
      <c r="EU52" s="52">
        <v>12.872317013351299</v>
      </c>
      <c r="EV52" s="52">
        <v>32.7046790662679</v>
      </c>
      <c r="EW52" s="52">
        <v>26.1914401125727</v>
      </c>
      <c r="EX52" s="52" t="s">
        <v>374</v>
      </c>
      <c r="EY52" s="164" t="s">
        <v>375</v>
      </c>
      <c r="EZ52" s="191"/>
      <c r="FA52" s="191"/>
      <c r="FB52" s="191"/>
      <c r="FC52" s="191"/>
      <c r="FD52" s="191"/>
      <c r="FE52" s="191"/>
      <c r="FF52" s="191"/>
      <c r="FG52" s="191"/>
      <c r="FH52" s="191"/>
      <c r="FI52" s="191"/>
      <c r="FJ52" s="191"/>
    </row>
    <row r="53" spans="1:166" s="11" customFormat="1" x14ac:dyDescent="0.25">
      <c r="A53" s="36" t="s">
        <v>167</v>
      </c>
      <c r="B53" s="37" t="s">
        <v>79</v>
      </c>
      <c r="C53" s="37" t="s">
        <v>88</v>
      </c>
      <c r="D53" s="37" t="s">
        <v>81</v>
      </c>
      <c r="E53" s="37" t="s">
        <v>107</v>
      </c>
      <c r="F53" s="38"/>
      <c r="G53" s="55">
        <v>5669.0810000000001</v>
      </c>
      <c r="H53" s="280">
        <v>59000</v>
      </c>
      <c r="I53" s="194">
        <v>130</v>
      </c>
      <c r="J53" s="194">
        <v>16</v>
      </c>
      <c r="K53" s="194">
        <v>4.4000000000000004</v>
      </c>
      <c r="L53" s="195">
        <v>3.5</v>
      </c>
      <c r="M53" s="194">
        <v>2.5</v>
      </c>
      <c r="N53" s="194">
        <v>25</v>
      </c>
      <c r="O53" s="27">
        <v>0.43181818181818188</v>
      </c>
      <c r="P53" s="395">
        <v>0.2857142857142857</v>
      </c>
      <c r="Q53" s="28">
        <v>2.2612552362002423</v>
      </c>
      <c r="R53" s="28">
        <v>2.2884157242884751</v>
      </c>
      <c r="S53" s="28">
        <v>2.2431482441414192</v>
      </c>
      <c r="T53" s="193">
        <v>90</v>
      </c>
      <c r="U53" s="192">
        <v>1.7000000000000002</v>
      </c>
      <c r="V53" s="193">
        <v>1</v>
      </c>
      <c r="W53" s="193">
        <v>3.4000000000000004</v>
      </c>
      <c r="X53" s="192">
        <v>4.4000000000000004</v>
      </c>
      <c r="Y53" s="193">
        <v>10</v>
      </c>
      <c r="Z53" s="193" t="s">
        <v>751</v>
      </c>
      <c r="AA53" s="115">
        <v>1</v>
      </c>
      <c r="AB53" s="116">
        <v>100</v>
      </c>
      <c r="AC53" s="176">
        <v>0.43478260869565216</v>
      </c>
      <c r="AD53" s="196">
        <v>60</v>
      </c>
      <c r="AE53" s="396">
        <v>4.5</v>
      </c>
      <c r="AF53" s="396">
        <v>2.1</v>
      </c>
      <c r="AG53" s="396">
        <v>1</v>
      </c>
      <c r="AH53" s="180">
        <v>0.73754014379307609</v>
      </c>
      <c r="AI53" s="180">
        <v>0.4878737817902537</v>
      </c>
      <c r="AJ53" s="181">
        <v>6.0163095871050967</v>
      </c>
      <c r="AK53" s="181">
        <v>7.621400520468967</v>
      </c>
      <c r="AL53" s="181">
        <v>4.9462489648625159</v>
      </c>
      <c r="AM53" s="194">
        <v>190</v>
      </c>
      <c r="AN53" s="194">
        <v>8.9</v>
      </c>
      <c r="AO53" s="194">
        <v>5.6</v>
      </c>
      <c r="AP53" s="194">
        <v>3.5</v>
      </c>
      <c r="AQ53" s="27">
        <v>0.6067415730337079</v>
      </c>
      <c r="AR53" s="27">
        <v>0.37499999999999994</v>
      </c>
      <c r="AS53" s="29">
        <v>3.7331532329709054</v>
      </c>
      <c r="AT53" s="182">
        <v>4.6328467899699062</v>
      </c>
      <c r="AU53" s="183">
        <v>3.133357528304904</v>
      </c>
      <c r="AV53" s="395">
        <v>0.50782608695652176</v>
      </c>
      <c r="AW53" s="395">
        <v>0.68983957219251335</v>
      </c>
      <c r="AX53" s="197" t="s">
        <v>91</v>
      </c>
      <c r="AY53" s="197">
        <v>10.616832574948599</v>
      </c>
      <c r="AZ53" s="197">
        <v>9.0025506350784106</v>
      </c>
      <c r="BA53" s="47">
        <v>6.4969165605802202</v>
      </c>
      <c r="BB53" s="286">
        <v>0.38805509885214756</v>
      </c>
      <c r="BC53" s="286">
        <v>0.2783249076917152</v>
      </c>
      <c r="BD53" s="198">
        <v>2.1745350135189154</v>
      </c>
      <c r="BE53" s="198">
        <v>1.9644521253079594</v>
      </c>
      <c r="BF53" s="359">
        <v>0.2</v>
      </c>
      <c r="BG53" s="359">
        <v>50.9</v>
      </c>
      <c r="BH53" s="359">
        <v>11.8</v>
      </c>
      <c r="BI53" s="360">
        <v>2</v>
      </c>
      <c r="BJ53" s="359">
        <v>14.1</v>
      </c>
      <c r="BK53" s="359">
        <v>21</v>
      </c>
      <c r="BL53" s="359">
        <v>0</v>
      </c>
      <c r="BM53" s="200">
        <v>6.6826780000000001</v>
      </c>
      <c r="BN53" s="188">
        <v>24</v>
      </c>
      <c r="BO53" s="232">
        <v>3950</v>
      </c>
      <c r="BP53" s="233">
        <v>23</v>
      </c>
      <c r="BQ53" s="84">
        <v>230</v>
      </c>
      <c r="BR53" s="84">
        <v>2400</v>
      </c>
      <c r="BS53" s="84">
        <v>2000</v>
      </c>
      <c r="BT53" s="240">
        <v>70</v>
      </c>
      <c r="BU53" s="358">
        <v>38.4</v>
      </c>
      <c r="BV53" s="347" t="s">
        <v>74</v>
      </c>
      <c r="BW53" s="347" t="s">
        <v>74</v>
      </c>
      <c r="BX53" s="347" t="s">
        <v>74</v>
      </c>
      <c r="BY53" s="347" t="s">
        <v>74</v>
      </c>
      <c r="BZ53" s="347">
        <v>98.2</v>
      </c>
      <c r="CA53" s="347">
        <v>21.4</v>
      </c>
      <c r="CB53" s="332"/>
      <c r="CC53" s="332"/>
      <c r="CD53" s="42">
        <v>5.4</v>
      </c>
      <c r="CE53" s="363" t="s">
        <v>74</v>
      </c>
      <c r="CF53" s="363" t="s">
        <v>74</v>
      </c>
      <c r="CG53" s="347" t="s">
        <v>74</v>
      </c>
      <c r="CH53" s="347" t="s">
        <v>74</v>
      </c>
      <c r="CI53" s="365" t="s">
        <v>74</v>
      </c>
      <c r="CJ53" s="365">
        <v>94</v>
      </c>
      <c r="CK53" s="365">
        <v>94</v>
      </c>
      <c r="CL53" s="365">
        <v>90</v>
      </c>
      <c r="CM53" s="365">
        <v>0</v>
      </c>
      <c r="CN53" s="365">
        <v>94</v>
      </c>
      <c r="CO53" s="365">
        <v>0</v>
      </c>
      <c r="CP53" s="365">
        <v>93</v>
      </c>
      <c r="CQ53" s="365" t="s">
        <v>74</v>
      </c>
      <c r="CR53" s="365" t="s">
        <v>74</v>
      </c>
      <c r="CS53" s="365" t="s">
        <v>74</v>
      </c>
      <c r="CT53" s="345">
        <v>100</v>
      </c>
      <c r="CU53" s="46">
        <v>99</v>
      </c>
      <c r="CV53" s="46">
        <v>7</v>
      </c>
      <c r="CW53" s="46">
        <v>64053</v>
      </c>
      <c r="CX53" s="51">
        <v>1.7529999999999999</v>
      </c>
      <c r="CY53" s="51">
        <v>1.74</v>
      </c>
      <c r="CZ53" s="201">
        <v>4.9623284751064714E-2</v>
      </c>
      <c r="DA53" s="346" t="s">
        <v>74</v>
      </c>
      <c r="DB53" s="346">
        <v>2.4</v>
      </c>
      <c r="DC53" s="347" t="s">
        <v>74</v>
      </c>
      <c r="DD53" s="335">
        <v>0.2</v>
      </c>
      <c r="DE53" s="349">
        <v>61310</v>
      </c>
      <c r="DF53" s="332">
        <v>202.7</v>
      </c>
      <c r="DG53" s="332">
        <v>2010</v>
      </c>
      <c r="DH53" s="332">
        <v>34.85</v>
      </c>
      <c r="DI53" s="332">
        <v>2010</v>
      </c>
      <c r="DJ53" s="332">
        <v>167.85</v>
      </c>
      <c r="DK53" s="332">
        <v>2010</v>
      </c>
      <c r="DL53" s="332"/>
      <c r="DM53" s="337"/>
      <c r="DN53" s="341">
        <v>30827.607724409998</v>
      </c>
      <c r="DO53" s="342">
        <v>5478.5156787699998</v>
      </c>
      <c r="DP53" s="342">
        <v>16.770623350000001</v>
      </c>
      <c r="DQ53" s="342">
        <v>36368.669587730001</v>
      </c>
      <c r="DR53" s="342">
        <v>4858.7427801499998</v>
      </c>
      <c r="DS53" s="344">
        <v>13.359693479999999</v>
      </c>
      <c r="DT53" s="51"/>
      <c r="DU53" s="204"/>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2"/>
      <c r="EU53" s="42"/>
      <c r="EV53" s="42"/>
      <c r="EW53" s="42"/>
      <c r="EX53" s="42"/>
      <c r="EY53" s="166"/>
      <c r="EZ53" s="205"/>
      <c r="FA53" s="205"/>
      <c r="FB53" s="205"/>
      <c r="FC53" s="205"/>
      <c r="FD53" s="205"/>
      <c r="FE53" s="205"/>
      <c r="FF53" s="205"/>
      <c r="FG53" s="205"/>
      <c r="FH53" s="205"/>
      <c r="FI53" s="205"/>
      <c r="FJ53" s="205"/>
    </row>
    <row r="54" spans="1:166" s="11" customFormat="1" x14ac:dyDescent="0.25">
      <c r="A54" s="36" t="s">
        <v>168</v>
      </c>
      <c r="B54" s="37" t="s">
        <v>95</v>
      </c>
      <c r="C54" s="37" t="s">
        <v>85</v>
      </c>
      <c r="D54" s="37" t="s">
        <v>70</v>
      </c>
      <c r="E54" s="37" t="s">
        <v>104</v>
      </c>
      <c r="F54" s="38" t="s">
        <v>72</v>
      </c>
      <c r="G54" s="55">
        <v>887.86099999999999</v>
      </c>
      <c r="H54" s="280">
        <v>22000</v>
      </c>
      <c r="I54" s="194">
        <v>740</v>
      </c>
      <c r="J54" s="194">
        <v>54</v>
      </c>
      <c r="K54" s="194">
        <v>49.8</v>
      </c>
      <c r="L54" s="195">
        <v>44.1</v>
      </c>
      <c r="M54" s="194">
        <v>33.4</v>
      </c>
      <c r="N54" s="194">
        <v>149</v>
      </c>
      <c r="O54" s="27">
        <v>0.32931726907630521</v>
      </c>
      <c r="P54" s="395">
        <v>0.24263038548752841</v>
      </c>
      <c r="Q54" s="28">
        <v>1.5978363361918098</v>
      </c>
      <c r="R54" s="28">
        <v>1.2155520157780679</v>
      </c>
      <c r="S54" s="28">
        <v>1.8526925498009705</v>
      </c>
      <c r="T54" s="193">
        <v>790</v>
      </c>
      <c r="U54" s="192">
        <v>34.6</v>
      </c>
      <c r="V54" s="193">
        <v>157</v>
      </c>
      <c r="W54" s="193">
        <v>43.7</v>
      </c>
      <c r="X54" s="192">
        <v>1.6</v>
      </c>
      <c r="Y54" s="193">
        <v>400</v>
      </c>
      <c r="Z54" s="193">
        <v>17.7</v>
      </c>
      <c r="AA54" s="115">
        <v>11.3</v>
      </c>
      <c r="AB54" s="116">
        <v>300</v>
      </c>
      <c r="AC54" s="176">
        <v>0.17647058823529413</v>
      </c>
      <c r="AD54" s="196">
        <v>690</v>
      </c>
      <c r="AE54" s="396">
        <v>73.2</v>
      </c>
      <c r="AF54" s="396">
        <v>59.3</v>
      </c>
      <c r="AG54" s="396">
        <v>33</v>
      </c>
      <c r="AH54" s="180">
        <v>0.51457042137532072</v>
      </c>
      <c r="AI54" s="180">
        <v>0.4464873873691978</v>
      </c>
      <c r="AJ54" s="181">
        <v>3.1867514380031428</v>
      </c>
      <c r="AK54" s="181">
        <v>2.1058611496358619</v>
      </c>
      <c r="AL54" s="181">
        <v>3.90734496358133</v>
      </c>
      <c r="AM54" s="194">
        <v>1400</v>
      </c>
      <c r="AN54" s="194">
        <v>119.4</v>
      </c>
      <c r="AO54" s="194">
        <v>100.8</v>
      </c>
      <c r="AP54" s="194">
        <v>65.3</v>
      </c>
      <c r="AQ54" s="27">
        <v>0.4530988274706868</v>
      </c>
      <c r="AR54" s="27">
        <v>0.35218253968253971</v>
      </c>
      <c r="AS54" s="29">
        <v>2.4139486587044661</v>
      </c>
      <c r="AT54" s="182">
        <v>1.6934084532123361</v>
      </c>
      <c r="AU54" s="183">
        <v>2.8943087956992186</v>
      </c>
      <c r="AV54" s="395">
        <v>0.43539147040101844</v>
      </c>
      <c r="AW54" s="395">
        <v>0.5157452764170749</v>
      </c>
      <c r="AX54" s="197">
        <v>50</v>
      </c>
      <c r="AY54" s="197">
        <v>517.498471039523</v>
      </c>
      <c r="AZ54" s="197">
        <v>400.87277210815398</v>
      </c>
      <c r="BA54" s="47">
        <v>229.17747522661901</v>
      </c>
      <c r="BB54" s="286">
        <v>0.5571436669827069</v>
      </c>
      <c r="BC54" s="286">
        <v>0.42830371336672429</v>
      </c>
      <c r="BD54" s="198">
        <v>3.7276493069320202</v>
      </c>
      <c r="BE54" s="198">
        <v>3.2580394649460525</v>
      </c>
      <c r="BF54" s="359">
        <v>6</v>
      </c>
      <c r="BG54" s="359">
        <v>35.200000000000003</v>
      </c>
      <c r="BH54" s="359">
        <v>25.4</v>
      </c>
      <c r="BI54" s="360">
        <v>15.100000000000001</v>
      </c>
      <c r="BJ54" s="359">
        <v>7.4</v>
      </c>
      <c r="BK54" s="359">
        <v>10.199999999999999</v>
      </c>
      <c r="BL54" s="359">
        <v>0.8</v>
      </c>
      <c r="BM54" s="200">
        <v>11.91872</v>
      </c>
      <c r="BN54" s="188">
        <v>124</v>
      </c>
      <c r="BO54" s="232">
        <v>2620</v>
      </c>
      <c r="BP54" s="233">
        <v>15</v>
      </c>
      <c r="BQ54" s="84">
        <v>150</v>
      </c>
      <c r="BR54" s="84">
        <v>1500</v>
      </c>
      <c r="BS54" s="84">
        <v>1300</v>
      </c>
      <c r="BT54" s="240">
        <v>280</v>
      </c>
      <c r="BU54" s="358">
        <v>19.8</v>
      </c>
      <c r="BV54" s="347">
        <v>19</v>
      </c>
      <c r="BW54" s="347">
        <v>87.7</v>
      </c>
      <c r="BX54" s="347">
        <v>22.6</v>
      </c>
      <c r="BY54" s="347">
        <v>87.4</v>
      </c>
      <c r="BZ54" s="347">
        <v>86.7</v>
      </c>
      <c r="CA54" s="347">
        <v>11</v>
      </c>
      <c r="CB54" s="332"/>
      <c r="CC54" s="332"/>
      <c r="CD54" s="42">
        <v>10</v>
      </c>
      <c r="CE54" s="363">
        <v>54.9</v>
      </c>
      <c r="CF54" s="363">
        <v>1.3</v>
      </c>
      <c r="CG54" s="347" t="s">
        <v>74</v>
      </c>
      <c r="CH54" s="347" t="s">
        <v>74</v>
      </c>
      <c r="CI54" s="365">
        <v>86</v>
      </c>
      <c r="CJ54" s="365">
        <v>78</v>
      </c>
      <c r="CK54" s="365">
        <v>78</v>
      </c>
      <c r="CL54" s="365">
        <v>71</v>
      </c>
      <c r="CM54" s="365">
        <v>78</v>
      </c>
      <c r="CN54" s="365">
        <v>78</v>
      </c>
      <c r="CO54" s="365">
        <v>0</v>
      </c>
      <c r="CP54" s="365">
        <v>78</v>
      </c>
      <c r="CQ54" s="365">
        <v>80</v>
      </c>
      <c r="CR54" s="365">
        <v>94.4</v>
      </c>
      <c r="CS54" s="365">
        <v>93.6</v>
      </c>
      <c r="CT54" s="345">
        <v>91.7</v>
      </c>
      <c r="CU54" s="46">
        <v>91</v>
      </c>
      <c r="CV54" s="46">
        <v>101</v>
      </c>
      <c r="CW54" s="46">
        <v>21476</v>
      </c>
      <c r="CX54" s="51">
        <v>4.4720000000000004</v>
      </c>
      <c r="CY54" s="51">
        <v>3.13</v>
      </c>
      <c r="CZ54" s="201">
        <v>2.3786848753382426</v>
      </c>
      <c r="DA54" s="346" t="s">
        <v>74</v>
      </c>
      <c r="DB54" s="346">
        <v>20.6</v>
      </c>
      <c r="DC54" s="347" t="s">
        <v>74</v>
      </c>
      <c r="DD54" s="335">
        <v>1.6</v>
      </c>
      <c r="DE54" s="349" t="s">
        <v>332</v>
      </c>
      <c r="DF54" s="332">
        <v>10.29</v>
      </c>
      <c r="DG54" s="332" t="s">
        <v>598</v>
      </c>
      <c r="DH54" s="332">
        <v>2.29</v>
      </c>
      <c r="DI54" s="332" t="s">
        <v>598</v>
      </c>
      <c r="DJ54" s="332">
        <v>8</v>
      </c>
      <c r="DK54" s="332" t="s">
        <v>599</v>
      </c>
      <c r="DL54" s="332">
        <v>0.32</v>
      </c>
      <c r="DM54" s="337" t="s">
        <v>597</v>
      </c>
      <c r="DN54" s="341">
        <v>106.76598057999999</v>
      </c>
      <c r="DO54" s="342">
        <v>121.85476924</v>
      </c>
      <c r="DP54" s="342">
        <v>14.139738879999999</v>
      </c>
      <c r="DQ54" s="342">
        <v>167.13904635000003</v>
      </c>
      <c r="DR54" s="342">
        <v>59.90497483</v>
      </c>
      <c r="DS54" s="344">
        <v>35.841400399999998</v>
      </c>
      <c r="DT54" s="51">
        <v>0.1914909999999998</v>
      </c>
      <c r="DU54" s="204">
        <v>2.999301466203521E-2</v>
      </c>
      <c r="DV54" s="46" t="s">
        <v>117</v>
      </c>
      <c r="DW54" s="46">
        <v>1</v>
      </c>
      <c r="DX54" s="46">
        <v>7</v>
      </c>
      <c r="DY54" s="46" t="s">
        <v>76</v>
      </c>
      <c r="DZ54" s="118" t="s">
        <v>77</v>
      </c>
      <c r="EA54" s="118" t="s">
        <v>77</v>
      </c>
      <c r="EB54" s="118" t="s">
        <v>76</v>
      </c>
      <c r="EC54" s="118" t="s">
        <v>77</v>
      </c>
      <c r="ED54" s="118" t="s">
        <v>117</v>
      </c>
      <c r="EE54" s="118" t="s">
        <v>77</v>
      </c>
      <c r="EF54" s="119" t="s">
        <v>77</v>
      </c>
      <c r="EG54" s="118" t="s">
        <v>77</v>
      </c>
      <c r="EH54" s="118" t="s">
        <v>77</v>
      </c>
      <c r="EI54" s="118" t="s">
        <v>77</v>
      </c>
      <c r="EJ54" s="118" t="s">
        <v>117</v>
      </c>
      <c r="EK54" s="118" t="s">
        <v>117</v>
      </c>
      <c r="EL54" s="118" t="s">
        <v>93</v>
      </c>
      <c r="EM54" s="118">
        <v>3</v>
      </c>
      <c r="EN54" s="118">
        <v>3</v>
      </c>
      <c r="EO54" s="118">
        <v>2</v>
      </c>
      <c r="EP54" s="118">
        <v>10.290000000000001</v>
      </c>
      <c r="EQ54" s="118">
        <v>2008</v>
      </c>
      <c r="ER54" s="118">
        <v>0.5</v>
      </c>
      <c r="ES54" s="118">
        <v>2004</v>
      </c>
      <c r="ET54" s="120">
        <v>12.677920529999998</v>
      </c>
      <c r="EU54" s="120">
        <v>14.139738884085199</v>
      </c>
      <c r="EV54" s="120">
        <v>39.665389116367898</v>
      </c>
      <c r="EW54" s="120">
        <v>246.84388798760199</v>
      </c>
      <c r="EX54" s="120" t="s">
        <v>376</v>
      </c>
      <c r="EY54" s="165" t="s">
        <v>377</v>
      </c>
      <c r="EZ54" s="205"/>
      <c r="FA54" s="205"/>
      <c r="FB54" s="205"/>
      <c r="FC54" s="205"/>
      <c r="FD54" s="205"/>
      <c r="FE54" s="205"/>
      <c r="FF54" s="205"/>
      <c r="FG54" s="205"/>
      <c r="FH54" s="205"/>
      <c r="FI54" s="205"/>
      <c r="FJ54" s="205"/>
    </row>
    <row r="55" spans="1:166" s="11" customFormat="1" x14ac:dyDescent="0.25">
      <c r="A55" s="36" t="s">
        <v>169</v>
      </c>
      <c r="B55" s="37" t="s">
        <v>99</v>
      </c>
      <c r="C55" s="37" t="s">
        <v>99</v>
      </c>
      <c r="D55" s="37" t="s">
        <v>100</v>
      </c>
      <c r="E55" s="37" t="s">
        <v>82</v>
      </c>
      <c r="F55" s="38"/>
      <c r="G55" s="55">
        <v>72.680000000000007</v>
      </c>
      <c r="H55" s="280">
        <v>0</v>
      </c>
      <c r="I55" s="194">
        <v>20</v>
      </c>
      <c r="J55" s="194" t="s">
        <v>93</v>
      </c>
      <c r="K55" s="194">
        <v>10.5</v>
      </c>
      <c r="L55" s="195">
        <v>11.2</v>
      </c>
      <c r="M55" s="194">
        <v>15.6</v>
      </c>
      <c r="N55" s="194"/>
      <c r="O55" s="27">
        <v>-0.48571428571428565</v>
      </c>
      <c r="P55" s="395">
        <v>-0.3928571428571429</v>
      </c>
      <c r="Q55" s="28">
        <v>-1.5835826283680547</v>
      </c>
      <c r="R55" s="28">
        <v>-0.64538521137571159</v>
      </c>
      <c r="S55" s="28">
        <v>-2.2090475730296171</v>
      </c>
      <c r="T55" s="193">
        <v>10</v>
      </c>
      <c r="U55" s="192">
        <v>11.600000000000001</v>
      </c>
      <c r="V55" s="193" t="s">
        <v>93</v>
      </c>
      <c r="W55" s="193">
        <v>10.8</v>
      </c>
      <c r="X55" s="192">
        <v>-0.5</v>
      </c>
      <c r="Y55" s="193" t="s">
        <v>91</v>
      </c>
      <c r="Z55" s="193">
        <v>2</v>
      </c>
      <c r="AA55" s="115">
        <v>2.4</v>
      </c>
      <c r="AB55" s="116" t="s">
        <v>335</v>
      </c>
      <c r="AC55" s="176"/>
      <c r="AD55" s="196">
        <v>5</v>
      </c>
      <c r="AE55" s="396">
        <v>6.7</v>
      </c>
      <c r="AF55" s="396">
        <v>4.0999999999999996</v>
      </c>
      <c r="AG55" s="396">
        <v>5.7</v>
      </c>
      <c r="AH55" s="180">
        <v>0.25625579240037066</v>
      </c>
      <c r="AI55" s="180">
        <v>-0.43605189990732163</v>
      </c>
      <c r="AJ55" s="181">
        <v>0.64656540622566361</v>
      </c>
      <c r="AK55" s="181">
        <v>4.911205526866584</v>
      </c>
      <c r="AL55" s="181">
        <v>-2.1965280075349494</v>
      </c>
      <c r="AM55" s="194">
        <v>20</v>
      </c>
      <c r="AN55" s="194">
        <v>17.100000000000001</v>
      </c>
      <c r="AO55" s="194">
        <v>15.3</v>
      </c>
      <c r="AP55" s="194">
        <v>21.2</v>
      </c>
      <c r="AQ55" s="27">
        <v>-0.23976608187134488</v>
      </c>
      <c r="AR55" s="27">
        <v>-0.38562091503267965</v>
      </c>
      <c r="AS55" s="29">
        <v>-0.85969087267741018</v>
      </c>
      <c r="AT55" s="182">
        <v>1.1122563511022439</v>
      </c>
      <c r="AU55" s="183">
        <v>-2.1743223551971798</v>
      </c>
      <c r="AV55" s="395">
        <v>0.57894736842105265</v>
      </c>
      <c r="AW55" s="395">
        <v>0.73913043478260865</v>
      </c>
      <c r="AX55" s="197">
        <v>0</v>
      </c>
      <c r="AY55" s="197"/>
      <c r="AZ55" s="197"/>
      <c r="BA55" s="47"/>
      <c r="BB55" s="286"/>
      <c r="BC55" s="286"/>
      <c r="BD55" s="198"/>
      <c r="BE55" s="198"/>
      <c r="BF55" s="359">
        <v>1.1000000000000001</v>
      </c>
      <c r="BG55" s="359">
        <v>18.899999999999999</v>
      </c>
      <c r="BH55" s="359">
        <v>22.7</v>
      </c>
      <c r="BI55" s="360">
        <v>25.5</v>
      </c>
      <c r="BJ55" s="359">
        <v>9.9</v>
      </c>
      <c r="BK55" s="359">
        <v>22</v>
      </c>
      <c r="BL55" s="359">
        <v>0</v>
      </c>
      <c r="BM55" s="200">
        <v>11.911390000000001</v>
      </c>
      <c r="BN55" s="188">
        <v>125</v>
      </c>
      <c r="BO55" s="232"/>
      <c r="BP55" s="233"/>
      <c r="BQ55" s="84">
        <v>5</v>
      </c>
      <c r="BR55" s="84">
        <v>80</v>
      </c>
      <c r="BS55" s="84">
        <v>50</v>
      </c>
      <c r="BT55" s="240" t="s">
        <v>91</v>
      </c>
      <c r="BU55" s="358">
        <v>13.9</v>
      </c>
      <c r="BV55" s="347" t="s">
        <v>74</v>
      </c>
      <c r="BW55" s="347">
        <v>100</v>
      </c>
      <c r="BX55" s="347" t="s">
        <v>74</v>
      </c>
      <c r="BY55" s="347">
        <v>100</v>
      </c>
      <c r="BZ55" s="347" t="s">
        <v>74</v>
      </c>
      <c r="CA55" s="347" t="s">
        <v>74</v>
      </c>
      <c r="CB55" s="332"/>
      <c r="CC55" s="332"/>
      <c r="CD55" s="42">
        <v>10.8</v>
      </c>
      <c r="CE55" s="363" t="s">
        <v>74</v>
      </c>
      <c r="CF55" s="363" t="s">
        <v>74</v>
      </c>
      <c r="CG55" s="347" t="s">
        <v>74</v>
      </c>
      <c r="CH55" s="347" t="s">
        <v>74</v>
      </c>
      <c r="CI55" s="365">
        <v>98</v>
      </c>
      <c r="CJ55" s="365">
        <v>97</v>
      </c>
      <c r="CK55" s="365">
        <v>97</v>
      </c>
      <c r="CL55" s="365">
        <v>94</v>
      </c>
      <c r="CM55" s="365">
        <v>97</v>
      </c>
      <c r="CN55" s="365">
        <v>97</v>
      </c>
      <c r="CO55" s="365">
        <v>0</v>
      </c>
      <c r="CP55" s="365">
        <v>0</v>
      </c>
      <c r="CQ55" s="365" t="s">
        <v>74</v>
      </c>
      <c r="CR55" s="365" t="s">
        <v>74</v>
      </c>
      <c r="CS55" s="365" t="s">
        <v>74</v>
      </c>
      <c r="CT55" s="345" t="s">
        <v>74</v>
      </c>
      <c r="CU55" s="46">
        <v>99</v>
      </c>
      <c r="CV55" s="46">
        <v>7</v>
      </c>
      <c r="CW55" s="46">
        <v>1089</v>
      </c>
      <c r="CX55" s="51"/>
      <c r="CY55" s="51"/>
      <c r="CZ55" s="201"/>
      <c r="DA55" s="346" t="s">
        <v>74</v>
      </c>
      <c r="DB55" s="346">
        <v>47.2</v>
      </c>
      <c r="DC55" s="347" t="s">
        <v>74</v>
      </c>
      <c r="DD55" s="335" t="s">
        <v>74</v>
      </c>
      <c r="DE55" s="349">
        <v>6930</v>
      </c>
      <c r="DF55" s="332">
        <v>72.050000000000011</v>
      </c>
      <c r="DG55" s="332" t="s">
        <v>602</v>
      </c>
      <c r="DH55" s="332">
        <v>15.9</v>
      </c>
      <c r="DI55" s="332" t="s">
        <v>602</v>
      </c>
      <c r="DJ55" s="332">
        <v>56.150000000000006</v>
      </c>
      <c r="DK55" s="332" t="s">
        <v>602</v>
      </c>
      <c r="DL55" s="332"/>
      <c r="DM55" s="337"/>
      <c r="DN55" s="341">
        <v>20.263320310000001</v>
      </c>
      <c r="DO55" s="342">
        <v>280.10837985000001</v>
      </c>
      <c r="DP55" s="342">
        <v>10.47270176</v>
      </c>
      <c r="DQ55" s="342">
        <v>29.50158794</v>
      </c>
      <c r="DR55" s="342">
        <v>8.3612634000000003</v>
      </c>
      <c r="DS55" s="344">
        <v>28.341740179999999</v>
      </c>
      <c r="DT55" s="51"/>
      <c r="DU55" s="204"/>
      <c r="DV55" s="46"/>
      <c r="DW55" s="46"/>
      <c r="DX55" s="46"/>
      <c r="DY55" s="46"/>
      <c r="DZ55" s="118"/>
      <c r="EA55" s="118"/>
      <c r="EB55" s="118"/>
      <c r="EC55" s="118"/>
      <c r="ED55" s="118"/>
      <c r="EE55" s="118"/>
      <c r="EF55" s="118"/>
      <c r="EG55" s="118"/>
      <c r="EH55" s="118"/>
      <c r="EI55" s="118"/>
      <c r="EJ55" s="118"/>
      <c r="EK55" s="118"/>
      <c r="EL55" s="118"/>
      <c r="EM55" s="118"/>
      <c r="EN55" s="118"/>
      <c r="EO55" s="118"/>
      <c r="EP55" s="118"/>
      <c r="EQ55" s="118"/>
      <c r="ER55" s="118"/>
      <c r="ES55" s="118"/>
      <c r="ET55" s="120"/>
      <c r="EU55" s="120"/>
      <c r="EV55" s="120"/>
      <c r="EW55" s="120"/>
      <c r="EX55" s="120"/>
      <c r="EY55" s="165"/>
      <c r="EZ55" s="205"/>
      <c r="FA55" s="205"/>
      <c r="FB55" s="205"/>
      <c r="FC55" s="205"/>
      <c r="FD55" s="205"/>
      <c r="FE55" s="205"/>
      <c r="FF55" s="205"/>
      <c r="FG55" s="205"/>
      <c r="FH55" s="205"/>
      <c r="FI55" s="205"/>
      <c r="FJ55" s="205"/>
    </row>
    <row r="56" spans="1:166" s="11" customFormat="1" x14ac:dyDescent="0.25">
      <c r="A56" s="36" t="s">
        <v>170</v>
      </c>
      <c r="B56" s="37" t="s">
        <v>99</v>
      </c>
      <c r="C56" s="37" t="s">
        <v>99</v>
      </c>
      <c r="D56" s="37" t="s">
        <v>100</v>
      </c>
      <c r="E56" s="37" t="s">
        <v>82</v>
      </c>
      <c r="F56" s="38"/>
      <c r="G56" s="55">
        <v>10528.391</v>
      </c>
      <c r="H56" s="280">
        <v>215800</v>
      </c>
      <c r="I56" s="194">
        <v>4710</v>
      </c>
      <c r="J56" s="194">
        <v>96</v>
      </c>
      <c r="K56" s="194">
        <v>24.6</v>
      </c>
      <c r="L56" s="195">
        <v>24.1</v>
      </c>
      <c r="M56" s="194">
        <v>21.7</v>
      </c>
      <c r="N56" s="194">
        <v>116</v>
      </c>
      <c r="O56" s="27">
        <v>0.1178861788617887</v>
      </c>
      <c r="P56" s="395">
        <v>9.9585062240663977E-2</v>
      </c>
      <c r="Q56" s="28">
        <v>0.50173672956761317</v>
      </c>
      <c r="R56" s="28">
        <v>0.20534602441707753</v>
      </c>
      <c r="S56" s="28">
        <v>0.69933053300130354</v>
      </c>
      <c r="T56" s="193">
        <v>2430</v>
      </c>
      <c r="U56" s="192">
        <v>11.100000000000001</v>
      </c>
      <c r="V56" s="193">
        <v>81</v>
      </c>
      <c r="W56" s="193">
        <v>13.3</v>
      </c>
      <c r="X56" s="192">
        <v>1.2000000000000002</v>
      </c>
      <c r="Y56" s="193">
        <v>410</v>
      </c>
      <c r="Z56" s="193">
        <v>1.9000000000000001</v>
      </c>
      <c r="AA56" s="115">
        <v>5.8</v>
      </c>
      <c r="AB56" s="116">
        <v>1200</v>
      </c>
      <c r="AC56" s="176">
        <v>0.19672131147540983</v>
      </c>
      <c r="AD56" s="196">
        <v>2000</v>
      </c>
      <c r="AE56" s="396">
        <v>36.5</v>
      </c>
      <c r="AF56" s="396">
        <v>17.600000000000001</v>
      </c>
      <c r="AG56" s="396">
        <v>9.4</v>
      </c>
      <c r="AH56" s="180">
        <v>0.74391330947878631</v>
      </c>
      <c r="AI56" s="180">
        <v>0.4726348938511421</v>
      </c>
      <c r="AJ56" s="181">
        <v>5.4264102852499505</v>
      </c>
      <c r="AK56" s="181">
        <v>7.2941335854433964</v>
      </c>
      <c r="AL56" s="181">
        <v>4.1812614184543202</v>
      </c>
      <c r="AM56" s="194">
        <v>6700</v>
      </c>
      <c r="AN56" s="194">
        <v>60.2</v>
      </c>
      <c r="AO56" s="194">
        <v>41.3</v>
      </c>
      <c r="AP56" s="194">
        <v>30.9</v>
      </c>
      <c r="AQ56" s="27">
        <v>0.48671096345514953</v>
      </c>
      <c r="AR56" s="27">
        <v>0.25181598062953992</v>
      </c>
      <c r="AS56" s="29">
        <v>2.6676646736443024</v>
      </c>
      <c r="AT56" s="182">
        <v>3.7680985234778848</v>
      </c>
      <c r="AU56" s="183">
        <v>1.9340421070885814</v>
      </c>
      <c r="AV56" s="395">
        <v>0.4053686985699449</v>
      </c>
      <c r="AW56" s="395">
        <v>0.70134128166915055</v>
      </c>
      <c r="AX56" s="197">
        <v>200</v>
      </c>
      <c r="AY56" s="197">
        <v>198.19040673198501</v>
      </c>
      <c r="AZ56" s="197">
        <v>78.641345622237296</v>
      </c>
      <c r="BA56" s="47">
        <v>92.076596243907304</v>
      </c>
      <c r="BB56" s="286">
        <v>0.53541345536253193</v>
      </c>
      <c r="BC56" s="286">
        <v>-0.17084207442491856</v>
      </c>
      <c r="BD56" s="198">
        <v>-1.0514880777658957</v>
      </c>
      <c r="BE56" s="198">
        <v>3.0664296809662428</v>
      </c>
      <c r="BF56" s="359">
        <v>5.3</v>
      </c>
      <c r="BG56" s="359">
        <v>36.200000000000003</v>
      </c>
      <c r="BH56" s="359">
        <v>21</v>
      </c>
      <c r="BI56" s="360">
        <v>12.9</v>
      </c>
      <c r="BJ56" s="359">
        <v>6.9</v>
      </c>
      <c r="BK56" s="359">
        <v>17.399999999999999</v>
      </c>
      <c r="BL56" s="359">
        <v>0.4</v>
      </c>
      <c r="BM56" s="200">
        <v>10.770210000000001</v>
      </c>
      <c r="BN56" s="188">
        <v>106</v>
      </c>
      <c r="BO56" s="232">
        <v>23200</v>
      </c>
      <c r="BP56" s="233">
        <v>83</v>
      </c>
      <c r="BQ56" s="84">
        <v>1200</v>
      </c>
      <c r="BR56" s="84">
        <v>12600</v>
      </c>
      <c r="BS56" s="84">
        <v>10500</v>
      </c>
      <c r="BT56" s="240">
        <v>1810</v>
      </c>
      <c r="BU56" s="358">
        <v>27</v>
      </c>
      <c r="BV56" s="347">
        <v>69.599999999999994</v>
      </c>
      <c r="BW56" s="347">
        <v>98</v>
      </c>
      <c r="BX56" s="347">
        <v>92.9</v>
      </c>
      <c r="BY56" s="347">
        <v>97.7</v>
      </c>
      <c r="BZ56" s="347">
        <v>97.9</v>
      </c>
      <c r="CA56" s="347">
        <v>58.1</v>
      </c>
      <c r="CB56" s="332">
        <v>0.1</v>
      </c>
      <c r="CC56" s="332" t="s">
        <v>623</v>
      </c>
      <c r="CD56" s="42">
        <v>11</v>
      </c>
      <c r="CE56" s="363">
        <v>43.2</v>
      </c>
      <c r="CF56" s="363">
        <v>4.7</v>
      </c>
      <c r="CG56" s="347">
        <v>95</v>
      </c>
      <c r="CH56" s="347">
        <v>94.5</v>
      </c>
      <c r="CI56" s="365">
        <v>99</v>
      </c>
      <c r="CJ56" s="365">
        <v>91</v>
      </c>
      <c r="CK56" s="365">
        <v>90</v>
      </c>
      <c r="CL56" s="365">
        <v>88</v>
      </c>
      <c r="CM56" s="365">
        <v>89</v>
      </c>
      <c r="CN56" s="365">
        <v>87</v>
      </c>
      <c r="CO56" s="365">
        <v>86</v>
      </c>
      <c r="CP56" s="365">
        <v>27</v>
      </c>
      <c r="CQ56" s="365">
        <v>90</v>
      </c>
      <c r="CR56" s="365">
        <v>73.400000000000006</v>
      </c>
      <c r="CS56" s="365">
        <v>47.5</v>
      </c>
      <c r="CT56" s="345">
        <v>88</v>
      </c>
      <c r="CU56" s="46">
        <v>82</v>
      </c>
      <c r="CV56" s="46">
        <v>120</v>
      </c>
      <c r="CW56" s="46">
        <v>175890</v>
      </c>
      <c r="CX56" s="51">
        <v>2.8919999999999999</v>
      </c>
      <c r="CY56" s="51">
        <v>2.4500000000000002</v>
      </c>
      <c r="CZ56" s="201">
        <v>1.1057351982658834</v>
      </c>
      <c r="DA56" s="346">
        <v>21.4</v>
      </c>
      <c r="DB56" s="346">
        <v>90</v>
      </c>
      <c r="DC56" s="347">
        <v>100.35832377501902</v>
      </c>
      <c r="DD56" s="348">
        <v>1</v>
      </c>
      <c r="DE56" s="349">
        <v>6040</v>
      </c>
      <c r="DF56" s="332">
        <v>28.200000000000003</v>
      </c>
      <c r="DG56" s="332" t="s">
        <v>592</v>
      </c>
      <c r="DH56" s="332">
        <v>14.9</v>
      </c>
      <c r="DI56" s="332" t="s">
        <v>592</v>
      </c>
      <c r="DJ56" s="332">
        <v>13.3</v>
      </c>
      <c r="DK56" s="332" t="s">
        <v>592</v>
      </c>
      <c r="DL56" s="332"/>
      <c r="DM56" s="337"/>
      <c r="DN56" s="341">
        <v>1872.6118486600003</v>
      </c>
      <c r="DO56" s="342">
        <v>179.95599712999996</v>
      </c>
      <c r="DP56" s="342">
        <v>17.360306470000001</v>
      </c>
      <c r="DQ56" s="342">
        <v>2799.1395331700005</v>
      </c>
      <c r="DR56" s="342">
        <v>591.81336026999998</v>
      </c>
      <c r="DS56" s="344">
        <v>21.142688789999998</v>
      </c>
      <c r="DT56" s="51"/>
      <c r="DU56" s="204"/>
      <c r="DV56" s="46"/>
      <c r="DW56" s="46"/>
      <c r="DX56" s="46"/>
      <c r="DY56" s="46"/>
      <c r="DZ56" s="118"/>
      <c r="EA56" s="118"/>
      <c r="EB56" s="118"/>
      <c r="EC56" s="118"/>
      <c r="ED56" s="118"/>
      <c r="EE56" s="118"/>
      <c r="EF56" s="118"/>
      <c r="EG56" s="118"/>
      <c r="EH56" s="118"/>
      <c r="EI56" s="118"/>
      <c r="EJ56" s="118"/>
      <c r="EK56" s="118"/>
      <c r="EL56" s="118"/>
      <c r="EM56" s="118"/>
      <c r="EN56" s="118"/>
      <c r="EO56" s="118"/>
      <c r="EP56" s="118"/>
      <c r="EQ56" s="118"/>
      <c r="ER56" s="118"/>
      <c r="ES56" s="118"/>
      <c r="ET56" s="120"/>
      <c r="EU56" s="120"/>
      <c r="EV56" s="120"/>
      <c r="EW56" s="120"/>
      <c r="EX56" s="120"/>
      <c r="EY56" s="165"/>
      <c r="EZ56" s="205"/>
      <c r="FA56" s="205"/>
      <c r="FB56" s="205"/>
      <c r="FC56" s="205"/>
      <c r="FD56" s="205"/>
      <c r="FE56" s="205"/>
      <c r="FF56" s="205"/>
      <c r="FG56" s="205"/>
      <c r="FH56" s="205"/>
      <c r="FI56" s="205"/>
      <c r="FJ56" s="205"/>
    </row>
    <row r="57" spans="1:166" s="11" customFormat="1" x14ac:dyDescent="0.25">
      <c r="A57" s="36" t="s">
        <v>171</v>
      </c>
      <c r="B57" s="37" t="s">
        <v>99</v>
      </c>
      <c r="C57" s="37" t="s">
        <v>99</v>
      </c>
      <c r="D57" s="37" t="s">
        <v>100</v>
      </c>
      <c r="E57" s="37" t="s">
        <v>82</v>
      </c>
      <c r="F57" s="38"/>
      <c r="G57" s="55">
        <v>16144.362999999999</v>
      </c>
      <c r="H57" s="280">
        <v>330800</v>
      </c>
      <c r="I57" s="194">
        <v>3530</v>
      </c>
      <c r="J57" s="194">
        <v>92</v>
      </c>
      <c r="K57" s="194">
        <v>24.2</v>
      </c>
      <c r="L57" s="195">
        <v>17.3</v>
      </c>
      <c r="M57" s="194">
        <v>10.8</v>
      </c>
      <c r="N57" s="194">
        <v>79</v>
      </c>
      <c r="O57" s="27">
        <v>0.55371900826446274</v>
      </c>
      <c r="P57" s="395">
        <v>0.37572254335260113</v>
      </c>
      <c r="Q57" s="28">
        <v>3.2272259961298664</v>
      </c>
      <c r="R57" s="28">
        <v>3.356461316589074</v>
      </c>
      <c r="S57" s="28">
        <v>3.1410691158237283</v>
      </c>
      <c r="T57" s="193">
        <v>2530</v>
      </c>
      <c r="U57" s="192">
        <v>7.7</v>
      </c>
      <c r="V57" s="193">
        <v>65</v>
      </c>
      <c r="W57" s="193">
        <v>10.9</v>
      </c>
      <c r="X57" s="192">
        <v>2.3000000000000003</v>
      </c>
      <c r="Y57" s="193">
        <v>430</v>
      </c>
      <c r="Z57" s="193">
        <v>1.3</v>
      </c>
      <c r="AA57" s="115">
        <v>3.7</v>
      </c>
      <c r="AB57" s="116">
        <v>1200</v>
      </c>
      <c r="AC57" s="176">
        <v>0.16216216216216217</v>
      </c>
      <c r="AD57" s="196">
        <v>3500</v>
      </c>
      <c r="AE57" s="396">
        <v>33.5</v>
      </c>
      <c r="AF57" s="396">
        <v>17.399999999999999</v>
      </c>
      <c r="AG57" s="396">
        <v>10.9</v>
      </c>
      <c r="AH57" s="180">
        <v>0.66692245153727348</v>
      </c>
      <c r="AI57" s="180">
        <v>0.36661378500071418</v>
      </c>
      <c r="AJ57" s="181">
        <v>4.4911305983836902</v>
      </c>
      <c r="AK57" s="181">
        <v>6.5507523261053757</v>
      </c>
      <c r="AL57" s="181">
        <v>3.1180494465692346</v>
      </c>
      <c r="AM57" s="194">
        <v>7100</v>
      </c>
      <c r="AN57" s="194">
        <v>56.9</v>
      </c>
      <c r="AO57" s="194">
        <v>34.4</v>
      </c>
      <c r="AP57" s="194">
        <v>21.6</v>
      </c>
      <c r="AQ57" s="27">
        <v>0.62038664323374337</v>
      </c>
      <c r="AR57" s="27">
        <v>0.37209302325581389</v>
      </c>
      <c r="AS57" s="29">
        <v>3.8744081057686635</v>
      </c>
      <c r="AT57" s="182">
        <v>5.0323877675293263</v>
      </c>
      <c r="AU57" s="183">
        <v>3.1024216645948877</v>
      </c>
      <c r="AV57" s="395">
        <v>0.42605532136051277</v>
      </c>
      <c r="AW57" s="395">
        <v>0.49865800254273202</v>
      </c>
      <c r="AX57" s="197">
        <v>210</v>
      </c>
      <c r="AY57" s="197">
        <v>185.20809173402901</v>
      </c>
      <c r="AZ57" s="197">
        <v>102.697932405461</v>
      </c>
      <c r="BA57" s="47">
        <v>63.779363509999399</v>
      </c>
      <c r="BB57" s="286">
        <v>0.65563403351949245</v>
      </c>
      <c r="BC57" s="286">
        <v>0.37896156216473248</v>
      </c>
      <c r="BD57" s="198">
        <v>3.1757486819268625</v>
      </c>
      <c r="BE57" s="198">
        <v>4.264201324218253</v>
      </c>
      <c r="BF57" s="359">
        <v>5.2</v>
      </c>
      <c r="BG57" s="359">
        <v>40.700000000000003</v>
      </c>
      <c r="BH57" s="359">
        <v>13.6</v>
      </c>
      <c r="BI57" s="360">
        <v>12</v>
      </c>
      <c r="BJ57" s="359">
        <v>6.9</v>
      </c>
      <c r="BK57" s="359">
        <v>21.5</v>
      </c>
      <c r="BL57" s="359">
        <v>0</v>
      </c>
      <c r="BM57" s="200">
        <v>5.0758539999999996</v>
      </c>
      <c r="BN57" s="188">
        <v>2</v>
      </c>
      <c r="BO57" s="232">
        <v>16800</v>
      </c>
      <c r="BP57" s="233">
        <v>73</v>
      </c>
      <c r="BQ57" s="84">
        <v>870</v>
      </c>
      <c r="BR57" s="84">
        <v>9000</v>
      </c>
      <c r="BS57" s="84">
        <v>7500</v>
      </c>
      <c r="BT57" s="240">
        <v>1510</v>
      </c>
      <c r="BU57" s="358">
        <v>21.3</v>
      </c>
      <c r="BV57" s="347">
        <v>80.099999999999994</v>
      </c>
      <c r="BW57" s="347">
        <v>84.2</v>
      </c>
      <c r="BX57" s="347">
        <v>57.5</v>
      </c>
      <c r="BY57" s="347">
        <v>93.7</v>
      </c>
      <c r="BZ57" s="347">
        <v>92.3</v>
      </c>
      <c r="CA57" s="347">
        <v>41.2</v>
      </c>
      <c r="CB57" s="332"/>
      <c r="CC57" s="332"/>
      <c r="CD57" s="42">
        <v>8.6</v>
      </c>
      <c r="CE57" s="363">
        <v>54.6</v>
      </c>
      <c r="CF57" s="364">
        <v>40</v>
      </c>
      <c r="CG57" s="347" t="s">
        <v>74</v>
      </c>
      <c r="CH57" s="347" t="s">
        <v>74</v>
      </c>
      <c r="CI57" s="365">
        <v>89</v>
      </c>
      <c r="CJ57" s="365">
        <v>83</v>
      </c>
      <c r="CK57" s="365">
        <v>84</v>
      </c>
      <c r="CL57" s="365">
        <v>85</v>
      </c>
      <c r="CM57" s="365">
        <v>83</v>
      </c>
      <c r="CN57" s="365">
        <v>83</v>
      </c>
      <c r="CO57" s="365">
        <v>81</v>
      </c>
      <c r="CP57" s="365">
        <v>90</v>
      </c>
      <c r="CQ57" s="365">
        <v>85</v>
      </c>
      <c r="CR57" s="365" t="s">
        <v>74</v>
      </c>
      <c r="CS57" s="365">
        <v>45.8</v>
      </c>
      <c r="CT57" s="345">
        <v>92.1</v>
      </c>
      <c r="CU57" s="46">
        <v>90</v>
      </c>
      <c r="CV57" s="46">
        <v>105</v>
      </c>
      <c r="CW57" s="46">
        <v>291960</v>
      </c>
      <c r="CX57" s="51">
        <v>3.0270000000000001</v>
      </c>
      <c r="CY57" s="51">
        <v>2.5099999999999998</v>
      </c>
      <c r="CZ57" s="201">
        <v>1.2485951793059278</v>
      </c>
      <c r="DA57" s="346" t="s">
        <v>74</v>
      </c>
      <c r="DB57" s="346">
        <v>99.6</v>
      </c>
      <c r="DC57" s="347">
        <v>96.949360821622406</v>
      </c>
      <c r="DD57" s="335">
        <v>0.3</v>
      </c>
      <c r="DE57" s="349">
        <v>6090</v>
      </c>
      <c r="DF57" s="332">
        <v>38.81</v>
      </c>
      <c r="DG57" s="332">
        <v>2011</v>
      </c>
      <c r="DH57" s="332">
        <v>17.239999999999998</v>
      </c>
      <c r="DI57" s="332">
        <v>2011</v>
      </c>
      <c r="DJ57" s="332">
        <v>21.57</v>
      </c>
      <c r="DK57" s="332">
        <v>2011</v>
      </c>
      <c r="DL57" s="332"/>
      <c r="DM57" s="337"/>
      <c r="DN57" s="341">
        <v>4532.6436601999994</v>
      </c>
      <c r="DO57" s="342">
        <v>285.01965677999999</v>
      </c>
      <c r="DP57" s="342">
        <v>10.229161289999999</v>
      </c>
      <c r="DQ57" s="342">
        <v>9210.8487929799994</v>
      </c>
      <c r="DR57" s="342">
        <v>4460.4450160000006</v>
      </c>
      <c r="DS57" s="344">
        <v>48.425993260000006</v>
      </c>
      <c r="DT57" s="51"/>
      <c r="DU57" s="204"/>
      <c r="DV57" s="46"/>
      <c r="DW57" s="46"/>
      <c r="DX57" s="46"/>
      <c r="DY57" s="46"/>
      <c r="DZ57" s="118"/>
      <c r="EA57" s="118"/>
      <c r="EB57" s="118"/>
      <c r="EC57" s="118"/>
      <c r="ED57" s="118"/>
      <c r="EE57" s="118"/>
      <c r="EF57" s="118"/>
      <c r="EG57" s="118"/>
      <c r="EH57" s="118"/>
      <c r="EI57" s="118"/>
      <c r="EJ57" s="118"/>
      <c r="EK57" s="118"/>
      <c r="EL57" s="118"/>
      <c r="EM57" s="118"/>
      <c r="EN57" s="118"/>
      <c r="EO57" s="118"/>
      <c r="EP57" s="118"/>
      <c r="EQ57" s="118"/>
      <c r="ER57" s="118"/>
      <c r="ES57" s="118"/>
      <c r="ET57" s="120"/>
      <c r="EU57" s="120"/>
      <c r="EV57" s="120"/>
      <c r="EW57" s="120"/>
      <c r="EX57" s="120"/>
      <c r="EY57" s="165"/>
      <c r="EZ57" s="205"/>
      <c r="FA57" s="205"/>
      <c r="FB57" s="205"/>
      <c r="FC57" s="205"/>
      <c r="FD57" s="205"/>
      <c r="FE57" s="205"/>
      <c r="FF57" s="205"/>
      <c r="FG57" s="205"/>
      <c r="FH57" s="205"/>
      <c r="FI57" s="205"/>
      <c r="FJ57" s="205"/>
    </row>
    <row r="58" spans="1:166" s="11" customFormat="1" x14ac:dyDescent="0.25">
      <c r="A58" s="36" t="s">
        <v>172</v>
      </c>
      <c r="B58" s="37" t="s">
        <v>84</v>
      </c>
      <c r="C58" s="37" t="s">
        <v>85</v>
      </c>
      <c r="D58" s="37" t="s">
        <v>70</v>
      </c>
      <c r="E58" s="37" t="s">
        <v>104</v>
      </c>
      <c r="F58" s="38" t="s">
        <v>72</v>
      </c>
      <c r="G58" s="55">
        <v>91508.084000000003</v>
      </c>
      <c r="H58" s="280">
        <v>2487900</v>
      </c>
      <c r="I58" s="194">
        <v>35820</v>
      </c>
      <c r="J58" s="194">
        <v>151</v>
      </c>
      <c r="K58" s="194">
        <v>33.4</v>
      </c>
      <c r="L58" s="195">
        <v>22.3</v>
      </c>
      <c r="M58" s="194">
        <v>12.8</v>
      </c>
      <c r="N58" s="194">
        <v>92</v>
      </c>
      <c r="O58" s="27">
        <v>0.61676646706586824</v>
      </c>
      <c r="P58" s="395">
        <v>0.42600896860986548</v>
      </c>
      <c r="Q58" s="28">
        <v>3.8364429162283322</v>
      </c>
      <c r="R58" s="28">
        <v>4.0396922151658146</v>
      </c>
      <c r="S58" s="28">
        <v>3.7009433836033439</v>
      </c>
      <c r="T58" s="193">
        <v>34660</v>
      </c>
      <c r="U58" s="192">
        <v>12.200000000000001</v>
      </c>
      <c r="V58" s="193">
        <v>90</v>
      </c>
      <c r="W58" s="193">
        <v>18</v>
      </c>
      <c r="X58" s="192">
        <v>2.5</v>
      </c>
      <c r="Y58" s="193">
        <v>14560</v>
      </c>
      <c r="Z58" s="193">
        <v>5.1000000000000005</v>
      </c>
      <c r="AA58" s="115">
        <v>4.3</v>
      </c>
      <c r="AB58" s="116">
        <v>8100</v>
      </c>
      <c r="AC58" s="176">
        <v>0.19471153846153846</v>
      </c>
      <c r="AD58" s="196">
        <v>30000</v>
      </c>
      <c r="AE58" s="396">
        <v>54.3</v>
      </c>
      <c r="AF58" s="396">
        <v>24.8</v>
      </c>
      <c r="AG58" s="396">
        <v>11.3</v>
      </c>
      <c r="AH58" s="180">
        <v>0.79677108926048901</v>
      </c>
      <c r="AI58" s="180">
        <v>0.55438901752444603</v>
      </c>
      <c r="AJ58" s="181">
        <v>6.2788860048863793</v>
      </c>
      <c r="AK58" s="181">
        <v>7.8368057376895308</v>
      </c>
      <c r="AL58" s="181">
        <v>5.2402728496842768</v>
      </c>
      <c r="AM58" s="194">
        <v>65800</v>
      </c>
      <c r="AN58" s="194">
        <v>85.9</v>
      </c>
      <c r="AO58" s="194">
        <v>46.5</v>
      </c>
      <c r="AP58" s="194">
        <v>24</v>
      </c>
      <c r="AQ58" s="27">
        <v>0.72060535506402801</v>
      </c>
      <c r="AR58" s="27">
        <v>0.4838709677419355</v>
      </c>
      <c r="AS58" s="29">
        <v>5.1005199945690567</v>
      </c>
      <c r="AT58" s="182">
        <v>6.1373151639689922</v>
      </c>
      <c r="AU58" s="183">
        <v>4.4093232149691</v>
      </c>
      <c r="AV58" s="395">
        <v>0.38802280228022801</v>
      </c>
      <c r="AW58" s="395">
        <v>0.54455340174838462</v>
      </c>
      <c r="AX58" s="197">
        <v>820</v>
      </c>
      <c r="AY58" s="197">
        <v>106.45462076356399</v>
      </c>
      <c r="AZ58" s="197">
        <v>62.773018605780997</v>
      </c>
      <c r="BA58" s="47">
        <v>33.039633644999903</v>
      </c>
      <c r="BB58" s="286">
        <v>0.68963645346705027</v>
      </c>
      <c r="BC58" s="286">
        <v>0.47366504943005622</v>
      </c>
      <c r="BD58" s="198">
        <v>4.2787832050145784</v>
      </c>
      <c r="BE58" s="198">
        <v>4.6800437514522271</v>
      </c>
      <c r="BF58" s="359">
        <v>5.6</v>
      </c>
      <c r="BG58" s="359">
        <v>37.9</v>
      </c>
      <c r="BH58" s="359">
        <v>18.100000000000001</v>
      </c>
      <c r="BI58" s="360">
        <v>6.9</v>
      </c>
      <c r="BJ58" s="359">
        <v>10.1</v>
      </c>
      <c r="BK58" s="359">
        <v>21.4</v>
      </c>
      <c r="BL58" s="359">
        <v>0</v>
      </c>
      <c r="BM58" s="200">
        <v>7.2788570000000004</v>
      </c>
      <c r="BN58" s="188">
        <v>34</v>
      </c>
      <c r="BO58" s="232">
        <v>181100</v>
      </c>
      <c r="BP58" s="233">
        <v>148</v>
      </c>
      <c r="BQ58" s="84">
        <v>7400</v>
      </c>
      <c r="BR58" s="84">
        <v>76700</v>
      </c>
      <c r="BS58" s="84">
        <v>64100</v>
      </c>
      <c r="BT58" s="240">
        <v>15800</v>
      </c>
      <c r="BU58" s="358">
        <v>24</v>
      </c>
      <c r="BV58" s="347">
        <v>58.5</v>
      </c>
      <c r="BW58" s="347">
        <v>90.3</v>
      </c>
      <c r="BX58" s="347">
        <v>82.8</v>
      </c>
      <c r="BY58" s="347">
        <v>91.5</v>
      </c>
      <c r="BZ58" s="347">
        <v>86.7</v>
      </c>
      <c r="CA58" s="347">
        <v>51.8</v>
      </c>
      <c r="CB58" s="332">
        <v>7.5</v>
      </c>
      <c r="CC58" s="332" t="s">
        <v>619</v>
      </c>
      <c r="CD58" s="42">
        <v>13</v>
      </c>
      <c r="CE58" s="363">
        <v>27.1</v>
      </c>
      <c r="CF58" s="363">
        <v>39.700000000000003</v>
      </c>
      <c r="CG58" s="347">
        <v>14.313293</v>
      </c>
      <c r="CH58" s="347">
        <v>81.527740000000009</v>
      </c>
      <c r="CI58" s="365">
        <v>96</v>
      </c>
      <c r="CJ58" s="365">
        <v>94</v>
      </c>
      <c r="CK58" s="365">
        <v>94</v>
      </c>
      <c r="CL58" s="365">
        <v>93</v>
      </c>
      <c r="CM58" s="365">
        <v>94</v>
      </c>
      <c r="CN58" s="365">
        <v>94</v>
      </c>
      <c r="CO58" s="365">
        <v>0</v>
      </c>
      <c r="CP58" s="365">
        <v>0</v>
      </c>
      <c r="CQ58" s="365">
        <v>86</v>
      </c>
      <c r="CR58" s="365">
        <v>68.099999999999994</v>
      </c>
      <c r="CS58" s="365">
        <v>28.4</v>
      </c>
      <c r="CT58" s="345">
        <v>99.4</v>
      </c>
      <c r="CU58" s="46">
        <v>96</v>
      </c>
      <c r="CV58" s="46">
        <v>92</v>
      </c>
      <c r="CW58" s="46">
        <v>1850784</v>
      </c>
      <c r="CX58" s="51">
        <v>3.2330000000000001</v>
      </c>
      <c r="CY58" s="51">
        <v>3.31</v>
      </c>
      <c r="CZ58" s="201">
        <v>-0.15691793763783635</v>
      </c>
      <c r="DA58" s="346">
        <v>6.7</v>
      </c>
      <c r="DB58" s="346">
        <v>56</v>
      </c>
      <c r="DC58" s="347">
        <v>79.129040749675099</v>
      </c>
      <c r="DD58" s="335" t="s">
        <v>75</v>
      </c>
      <c r="DE58" s="349">
        <v>3050</v>
      </c>
      <c r="DF58" s="332">
        <v>63.5</v>
      </c>
      <c r="DG58" s="332" t="s">
        <v>593</v>
      </c>
      <c r="DH58" s="332">
        <v>28.3</v>
      </c>
      <c r="DI58" s="332" t="s">
        <v>593</v>
      </c>
      <c r="DJ58" s="332">
        <v>35.200000000000003</v>
      </c>
      <c r="DK58" s="332" t="s">
        <v>593</v>
      </c>
      <c r="DL58" s="332"/>
      <c r="DM58" s="337"/>
      <c r="DN58" s="341">
        <v>6083.4051824999997</v>
      </c>
      <c r="DO58" s="342">
        <v>67.910555849999994</v>
      </c>
      <c r="DP58" s="342">
        <v>5.5876847600000001</v>
      </c>
      <c r="DQ58" s="342">
        <v>15924.431081639999</v>
      </c>
      <c r="DR58" s="342">
        <v>8864.1203523800032</v>
      </c>
      <c r="DS58" s="344">
        <v>55.663654840000007</v>
      </c>
      <c r="DT58" s="51">
        <v>3.124450999999989</v>
      </c>
      <c r="DU58" s="204">
        <v>0.11053685595650362</v>
      </c>
      <c r="DV58" s="46" t="s">
        <v>117</v>
      </c>
      <c r="DW58" s="46">
        <v>1</v>
      </c>
      <c r="DX58" s="46">
        <v>2</v>
      </c>
      <c r="DY58" s="46" t="s">
        <v>76</v>
      </c>
      <c r="DZ58" s="118" t="s">
        <v>77</v>
      </c>
      <c r="EA58" s="118" t="s">
        <v>77</v>
      </c>
      <c r="EB58" s="118" t="s">
        <v>76</v>
      </c>
      <c r="EC58" s="118" t="s">
        <v>77</v>
      </c>
      <c r="ED58" s="118" t="s">
        <v>93</v>
      </c>
      <c r="EE58" s="118" t="s">
        <v>76</v>
      </c>
      <c r="EF58" s="118" t="s">
        <v>77</v>
      </c>
      <c r="EG58" s="118" t="s">
        <v>77</v>
      </c>
      <c r="EH58" s="118" t="s">
        <v>77</v>
      </c>
      <c r="EI58" s="118" t="s">
        <v>77</v>
      </c>
      <c r="EJ58" s="118" t="s">
        <v>77</v>
      </c>
      <c r="EK58" s="118" t="s">
        <v>77</v>
      </c>
      <c r="EL58" s="118" t="s">
        <v>93</v>
      </c>
      <c r="EM58" s="118">
        <v>2</v>
      </c>
      <c r="EN58" s="118">
        <v>2</v>
      </c>
      <c r="EO58" s="118">
        <v>3</v>
      </c>
      <c r="EP58" s="118">
        <v>63.5</v>
      </c>
      <c r="EQ58" s="118">
        <v>2009</v>
      </c>
      <c r="ER58" s="118" t="s">
        <v>93</v>
      </c>
      <c r="ES58" s="118"/>
      <c r="ET58" s="120" t="s">
        <v>133</v>
      </c>
      <c r="EU58" s="120">
        <v>5.5487347222074499</v>
      </c>
      <c r="EV58" s="120">
        <v>57.968962348256902</v>
      </c>
      <c r="EW58" s="120">
        <v>539.13213455363405</v>
      </c>
      <c r="EX58" s="120" t="s">
        <v>378</v>
      </c>
      <c r="EY58" s="165" t="s">
        <v>379</v>
      </c>
      <c r="EZ58" s="205"/>
      <c r="FA58" s="205"/>
      <c r="FB58" s="205"/>
      <c r="FC58" s="205"/>
      <c r="FD58" s="205"/>
      <c r="FE58" s="205"/>
      <c r="FF58" s="205"/>
      <c r="FG58" s="205"/>
      <c r="FH58" s="205"/>
      <c r="FI58" s="205"/>
      <c r="FJ58" s="205"/>
    </row>
    <row r="59" spans="1:166" s="11" customFormat="1" x14ac:dyDescent="0.25">
      <c r="A59" s="36" t="s">
        <v>173</v>
      </c>
      <c r="B59" s="37" t="s">
        <v>99</v>
      </c>
      <c r="C59" s="37" t="s">
        <v>99</v>
      </c>
      <c r="D59" s="37" t="s">
        <v>100</v>
      </c>
      <c r="E59" s="37" t="s">
        <v>104</v>
      </c>
      <c r="F59" s="38"/>
      <c r="G59" s="55">
        <v>6126.5829999999996</v>
      </c>
      <c r="H59" s="280">
        <v>105300</v>
      </c>
      <c r="I59" s="194">
        <v>870</v>
      </c>
      <c r="J59" s="194">
        <v>56</v>
      </c>
      <c r="K59" s="194">
        <v>22.5</v>
      </c>
      <c r="L59" s="195">
        <v>14.4</v>
      </c>
      <c r="M59" s="194">
        <v>8.3000000000000007</v>
      </c>
      <c r="N59" s="194">
        <v>69</v>
      </c>
      <c r="O59" s="27">
        <v>0.63111111111111107</v>
      </c>
      <c r="P59" s="395">
        <v>0.42361111111111105</v>
      </c>
      <c r="Q59" s="28">
        <v>3.9890391776312888</v>
      </c>
      <c r="R59" s="28">
        <v>4.4628710262841942</v>
      </c>
      <c r="S59" s="28">
        <v>3.6731512785293505</v>
      </c>
      <c r="T59" s="193">
        <v>1290</v>
      </c>
      <c r="U59" s="192">
        <v>12.200000000000001</v>
      </c>
      <c r="V59" s="193">
        <v>89</v>
      </c>
      <c r="W59" s="193">
        <v>17.3</v>
      </c>
      <c r="X59" s="192">
        <v>2.3000000000000003</v>
      </c>
      <c r="Y59" s="193">
        <v>220</v>
      </c>
      <c r="Z59" s="193">
        <v>2</v>
      </c>
      <c r="AA59" s="115">
        <v>2.2999999999999998</v>
      </c>
      <c r="AB59" s="116">
        <v>300</v>
      </c>
      <c r="AC59" s="176">
        <v>0.14285714285714285</v>
      </c>
      <c r="AD59" s="196">
        <v>900</v>
      </c>
      <c r="AE59" s="396">
        <v>37.700000000000003</v>
      </c>
      <c r="AF59" s="396">
        <v>18.3</v>
      </c>
      <c r="AG59" s="396">
        <v>8.6</v>
      </c>
      <c r="AH59" s="180">
        <v>0.76884723286219081</v>
      </c>
      <c r="AI59" s="180">
        <v>0.53733855654759888</v>
      </c>
      <c r="AJ59" s="181">
        <v>5.9115915647780124</v>
      </c>
      <c r="AK59" s="181">
        <v>7.2275903460658988</v>
      </c>
      <c r="AL59" s="181">
        <v>5.0342590439194215</v>
      </c>
      <c r="AM59" s="194">
        <v>1800</v>
      </c>
      <c r="AN59" s="194">
        <v>59.4</v>
      </c>
      <c r="AO59" s="194">
        <v>32.4</v>
      </c>
      <c r="AP59" s="194">
        <v>16.8</v>
      </c>
      <c r="AQ59" s="27">
        <v>0.71717171717171713</v>
      </c>
      <c r="AR59" s="27">
        <v>0.48148148148148145</v>
      </c>
      <c r="AS59" s="29">
        <v>5.0516613598375431</v>
      </c>
      <c r="AT59" s="182">
        <v>6.0613580357031553</v>
      </c>
      <c r="AU59" s="183">
        <v>4.3785302425938015</v>
      </c>
      <c r="AV59" s="395">
        <v>0.37801268498942919</v>
      </c>
      <c r="AW59" s="395">
        <v>0.49234259784458312</v>
      </c>
      <c r="AX59" s="197">
        <v>60</v>
      </c>
      <c r="AY59" s="197">
        <v>156.91380774957</v>
      </c>
      <c r="AZ59" s="197">
        <v>84.264614528342307</v>
      </c>
      <c r="BA59" s="47">
        <v>54.080260837282502</v>
      </c>
      <c r="BB59" s="286">
        <v>0.65535052897579871</v>
      </c>
      <c r="BC59" s="286">
        <v>0.35820912324837528</v>
      </c>
      <c r="BD59" s="198">
        <v>2.956618436686973</v>
      </c>
      <c r="BE59" s="198">
        <v>4.260909617887612</v>
      </c>
      <c r="BF59" s="359">
        <v>4.9000000000000004</v>
      </c>
      <c r="BG59" s="359">
        <v>37.1</v>
      </c>
      <c r="BH59" s="359">
        <v>14.6</v>
      </c>
      <c r="BI59" s="360">
        <v>9.5</v>
      </c>
      <c r="BJ59" s="359">
        <v>10.4</v>
      </c>
      <c r="BK59" s="359">
        <v>23.6</v>
      </c>
      <c r="BL59" s="359">
        <v>0</v>
      </c>
      <c r="BM59" s="200">
        <v>12.840339999999999</v>
      </c>
      <c r="BN59" s="188">
        <v>145</v>
      </c>
      <c r="BO59" s="232">
        <v>13500</v>
      </c>
      <c r="BP59" s="233">
        <v>67</v>
      </c>
      <c r="BQ59" s="84">
        <v>910</v>
      </c>
      <c r="BR59" s="84">
        <v>9500</v>
      </c>
      <c r="BS59" s="84">
        <v>7900</v>
      </c>
      <c r="BT59" s="240">
        <v>360</v>
      </c>
      <c r="BU59" s="358">
        <v>20.5</v>
      </c>
      <c r="BV59" s="347">
        <v>72</v>
      </c>
      <c r="BW59" s="347">
        <v>96</v>
      </c>
      <c r="BX59" s="347">
        <v>90</v>
      </c>
      <c r="BY59" s="347">
        <v>98</v>
      </c>
      <c r="BZ59" s="347">
        <v>98</v>
      </c>
      <c r="CA59" s="347">
        <v>32</v>
      </c>
      <c r="CB59" s="332"/>
      <c r="CC59" s="332"/>
      <c r="CD59" s="42">
        <v>8.6999999999999993</v>
      </c>
      <c r="CE59" s="363">
        <v>42</v>
      </c>
      <c r="CF59" s="363">
        <v>47</v>
      </c>
      <c r="CG59" s="347">
        <v>97</v>
      </c>
      <c r="CH59" s="347">
        <v>94</v>
      </c>
      <c r="CI59" s="365">
        <v>96</v>
      </c>
      <c r="CJ59" s="365">
        <v>93</v>
      </c>
      <c r="CK59" s="365">
        <v>93</v>
      </c>
      <c r="CL59" s="365">
        <v>94</v>
      </c>
      <c r="CM59" s="365">
        <v>93</v>
      </c>
      <c r="CN59" s="365">
        <v>93</v>
      </c>
      <c r="CO59" s="365">
        <v>96</v>
      </c>
      <c r="CP59" s="365">
        <v>92</v>
      </c>
      <c r="CQ59" s="365">
        <v>90</v>
      </c>
      <c r="CR59" s="365">
        <v>80</v>
      </c>
      <c r="CS59" s="365">
        <v>57.6</v>
      </c>
      <c r="CT59" s="345">
        <v>99</v>
      </c>
      <c r="CU59" s="46">
        <v>98.6</v>
      </c>
      <c r="CV59" s="46">
        <v>7</v>
      </c>
      <c r="CW59" s="46">
        <v>133898.79999999999</v>
      </c>
      <c r="CX59" s="51">
        <v>2.8980000000000001</v>
      </c>
      <c r="CY59" s="51">
        <v>1.91</v>
      </c>
      <c r="CZ59" s="201">
        <v>2.7794506789330145</v>
      </c>
      <c r="DA59" s="346">
        <v>18</v>
      </c>
      <c r="DB59" s="346">
        <v>63.3</v>
      </c>
      <c r="DC59" s="347">
        <v>94.498630948938199</v>
      </c>
      <c r="DD59" s="335">
        <v>0.5</v>
      </c>
      <c r="DE59" s="349">
        <v>3920</v>
      </c>
      <c r="DF59" s="332">
        <v>20.010000000000002</v>
      </c>
      <c r="DG59" s="332" t="s">
        <v>599</v>
      </c>
      <c r="DH59" s="332">
        <v>15.96</v>
      </c>
      <c r="DI59" s="332" t="s">
        <v>599</v>
      </c>
      <c r="DJ59" s="332">
        <v>4.0500000000000007</v>
      </c>
      <c r="DK59" s="332" t="s">
        <v>599</v>
      </c>
      <c r="DL59" s="332"/>
      <c r="DM59" s="337"/>
      <c r="DN59" s="341">
        <v>1127.21</v>
      </c>
      <c r="DO59" s="342">
        <v>184.55537970999995</v>
      </c>
      <c r="DP59" s="342">
        <v>16.693982829999999</v>
      </c>
      <c r="DQ59" s="342">
        <v>1708</v>
      </c>
      <c r="DR59" s="342">
        <v>492.72064</v>
      </c>
      <c r="DS59" s="344">
        <v>28.847812649999998</v>
      </c>
      <c r="DT59" s="51"/>
      <c r="DU59" s="204"/>
      <c r="DV59" s="46"/>
      <c r="DW59" s="46"/>
      <c r="DX59" s="46"/>
      <c r="DY59" s="46"/>
      <c r="DZ59" s="118"/>
      <c r="EA59" s="118"/>
      <c r="EB59" s="118"/>
      <c r="EC59" s="118"/>
      <c r="ED59" s="118"/>
      <c r="EE59" s="118"/>
      <c r="EF59" s="118"/>
      <c r="EG59" s="118"/>
      <c r="EH59" s="118"/>
      <c r="EI59" s="118"/>
      <c r="EJ59" s="118"/>
      <c r="EK59" s="118"/>
      <c r="EL59" s="118"/>
      <c r="EM59" s="118"/>
      <c r="EN59" s="118"/>
      <c r="EO59" s="118"/>
      <c r="EP59" s="118"/>
      <c r="EQ59" s="118"/>
      <c r="ER59" s="118"/>
      <c r="ES59" s="118"/>
      <c r="ET59" s="120"/>
      <c r="EU59" s="120"/>
      <c r="EV59" s="120"/>
      <c r="EW59" s="120"/>
      <c r="EX59" s="120"/>
      <c r="EY59" s="165"/>
      <c r="EZ59" s="205"/>
      <c r="FA59" s="205"/>
      <c r="FB59" s="205"/>
      <c r="FC59" s="205"/>
      <c r="FD59" s="205"/>
      <c r="FE59" s="205"/>
      <c r="FF59" s="205"/>
      <c r="FG59" s="205"/>
      <c r="FH59" s="205"/>
      <c r="FI59" s="205"/>
      <c r="FJ59" s="205"/>
    </row>
    <row r="60" spans="1:166" s="11" customFormat="1" x14ac:dyDescent="0.25">
      <c r="A60" s="36" t="s">
        <v>174</v>
      </c>
      <c r="B60" s="37" t="s">
        <v>95</v>
      </c>
      <c r="C60" s="37" t="s">
        <v>124</v>
      </c>
      <c r="D60" s="37" t="s">
        <v>86</v>
      </c>
      <c r="E60" s="37" t="s">
        <v>89</v>
      </c>
      <c r="F60" s="38" t="s">
        <v>72</v>
      </c>
      <c r="G60" s="55">
        <v>845.06</v>
      </c>
      <c r="H60" s="280">
        <v>29300</v>
      </c>
      <c r="I60" s="194">
        <v>940</v>
      </c>
      <c r="J60" s="194">
        <v>59</v>
      </c>
      <c r="K60" s="194">
        <v>50.6</v>
      </c>
      <c r="L60" s="195">
        <v>44.8</v>
      </c>
      <c r="M60" s="194">
        <v>33.1</v>
      </c>
      <c r="N60" s="194">
        <v>148</v>
      </c>
      <c r="O60" s="27">
        <v>0.3458498023715415</v>
      </c>
      <c r="P60" s="395">
        <v>0.26116071428571419</v>
      </c>
      <c r="Q60" s="28">
        <v>1.6976731756416106</v>
      </c>
      <c r="R60" s="28">
        <v>1.217434368724805</v>
      </c>
      <c r="S60" s="28">
        <v>2.0178323802528144</v>
      </c>
      <c r="T60" s="193">
        <v>470</v>
      </c>
      <c r="U60" s="192">
        <v>16.2</v>
      </c>
      <c r="V60" s="193">
        <v>107</v>
      </c>
      <c r="W60" s="193">
        <v>21.200000000000003</v>
      </c>
      <c r="X60" s="192">
        <v>1.8</v>
      </c>
      <c r="Y60" s="193">
        <v>240</v>
      </c>
      <c r="Z60" s="193">
        <v>8.3000000000000007</v>
      </c>
      <c r="AA60" s="115">
        <v>12</v>
      </c>
      <c r="AB60" s="116">
        <v>300</v>
      </c>
      <c r="AC60" s="176">
        <v>0.12</v>
      </c>
      <c r="AD60" s="196">
        <v>1700</v>
      </c>
      <c r="AE60" s="396">
        <v>146.30000000000001</v>
      </c>
      <c r="AF60" s="396">
        <v>112.3</v>
      </c>
      <c r="AG60" s="396">
        <v>63.1</v>
      </c>
      <c r="AH60" s="180">
        <v>0.55187305545721876</v>
      </c>
      <c r="AI60" s="180">
        <v>0.43379304703476479</v>
      </c>
      <c r="AJ60" s="181">
        <v>3.3637541539156457</v>
      </c>
      <c r="AK60" s="181">
        <v>2.6448544628168129</v>
      </c>
      <c r="AL60" s="181">
        <v>3.8430206146481996</v>
      </c>
      <c r="AM60" s="194">
        <v>2700</v>
      </c>
      <c r="AN60" s="194">
        <v>189.5</v>
      </c>
      <c r="AO60" s="194">
        <v>152.1</v>
      </c>
      <c r="AP60" s="194">
        <v>94.1</v>
      </c>
      <c r="AQ60" s="27">
        <v>0.50343007915567284</v>
      </c>
      <c r="AR60" s="27">
        <v>0.38132807363576599</v>
      </c>
      <c r="AS60" s="29">
        <v>2.8001239117245884</v>
      </c>
      <c r="AT60" s="182">
        <v>2.198508252572339</v>
      </c>
      <c r="AU60" s="183">
        <v>3.2012010178260879</v>
      </c>
      <c r="AV60" s="395">
        <v>0.27424852804462346</v>
      </c>
      <c r="AW60" s="395">
        <v>0.35555555555555557</v>
      </c>
      <c r="AX60" s="197">
        <v>100</v>
      </c>
      <c r="AY60" s="197">
        <v>1313.8206105793599</v>
      </c>
      <c r="AZ60" s="197">
        <v>702.15820150445802</v>
      </c>
      <c r="BA60" s="47">
        <v>341.59328692917899</v>
      </c>
      <c r="BB60" s="286">
        <v>0.74000005466610441</v>
      </c>
      <c r="BC60" s="286">
        <v>0.51350951082352314</v>
      </c>
      <c r="BD60" s="198">
        <v>4.8035861802017372</v>
      </c>
      <c r="BE60" s="198">
        <v>5.388295432883516</v>
      </c>
      <c r="BF60" s="359">
        <v>6.7</v>
      </c>
      <c r="BG60" s="359">
        <v>32</v>
      </c>
      <c r="BH60" s="359">
        <v>29.6</v>
      </c>
      <c r="BI60" s="360">
        <v>13.9</v>
      </c>
      <c r="BJ60" s="359">
        <v>9.1999999999999993</v>
      </c>
      <c r="BK60" s="359">
        <v>7.5</v>
      </c>
      <c r="BL60" s="359">
        <v>1.1000000000000001</v>
      </c>
      <c r="BM60" s="200">
        <v>16.466930000000001</v>
      </c>
      <c r="BN60" s="188">
        <v>181</v>
      </c>
      <c r="BO60" s="232">
        <v>4830</v>
      </c>
      <c r="BP60" s="233">
        <v>30</v>
      </c>
      <c r="BQ60" s="84">
        <v>220</v>
      </c>
      <c r="BR60" s="84">
        <v>2300</v>
      </c>
      <c r="BS60" s="84">
        <v>1900</v>
      </c>
      <c r="BT60" s="240">
        <v>350</v>
      </c>
      <c r="BU60" s="358">
        <v>13.1</v>
      </c>
      <c r="BV60" s="347">
        <v>12.6</v>
      </c>
      <c r="BW60" s="347">
        <v>91.3</v>
      </c>
      <c r="BX60" s="347">
        <v>66.900000000000006</v>
      </c>
      <c r="BY60" s="347">
        <v>68.3</v>
      </c>
      <c r="BZ60" s="347">
        <v>67.3</v>
      </c>
      <c r="CA60" s="347">
        <v>6.6</v>
      </c>
      <c r="CB60" s="332"/>
      <c r="CC60" s="332"/>
      <c r="CD60" s="42">
        <v>13</v>
      </c>
      <c r="CE60" s="363">
        <v>20.5</v>
      </c>
      <c r="CF60" s="363">
        <v>7.4</v>
      </c>
      <c r="CG60" s="347" t="s">
        <v>74</v>
      </c>
      <c r="CH60" s="347" t="s">
        <v>74</v>
      </c>
      <c r="CI60" s="365">
        <v>71</v>
      </c>
      <c r="CJ60" s="365">
        <v>24</v>
      </c>
      <c r="CK60" s="365">
        <v>30</v>
      </c>
      <c r="CL60" s="365">
        <v>44</v>
      </c>
      <c r="CM60" s="365">
        <v>24</v>
      </c>
      <c r="CN60" s="365">
        <v>24</v>
      </c>
      <c r="CO60" s="365">
        <v>0</v>
      </c>
      <c r="CP60" s="365">
        <v>0</v>
      </c>
      <c r="CQ60" s="365">
        <v>70</v>
      </c>
      <c r="CR60" s="365">
        <v>54.3</v>
      </c>
      <c r="CS60" s="365">
        <v>40.4</v>
      </c>
      <c r="CT60" s="345">
        <v>53.5</v>
      </c>
      <c r="CU60" s="46">
        <v>27</v>
      </c>
      <c r="CV60" s="46">
        <v>164</v>
      </c>
      <c r="CW60" s="46">
        <v>6885</v>
      </c>
      <c r="CX60" s="51">
        <v>5.7729999999999997</v>
      </c>
      <c r="CY60" s="51">
        <v>4.75</v>
      </c>
      <c r="CZ60" s="201">
        <v>1.3003150535483103</v>
      </c>
      <c r="DA60" s="346">
        <v>42.3</v>
      </c>
      <c r="DB60" s="346">
        <v>177</v>
      </c>
      <c r="DC60" s="347">
        <v>94.694000000000003</v>
      </c>
      <c r="DD60" s="335">
        <v>6.2</v>
      </c>
      <c r="DE60" s="349">
        <v>10210</v>
      </c>
      <c r="DF60" s="332">
        <v>8.370000000000001</v>
      </c>
      <c r="DG60" s="332" t="s">
        <v>597</v>
      </c>
      <c r="DH60" s="332">
        <v>3.02</v>
      </c>
      <c r="DI60" s="332" t="s">
        <v>597</v>
      </c>
      <c r="DJ60" s="332">
        <v>5.3500000000000005</v>
      </c>
      <c r="DK60" s="332" t="s">
        <v>597</v>
      </c>
      <c r="DL60" s="332">
        <v>25.150000000000002</v>
      </c>
      <c r="DM60" s="337" t="s">
        <v>597</v>
      </c>
      <c r="DN60" s="341">
        <v>419.61501788000004</v>
      </c>
      <c r="DO60" s="342">
        <v>511.17393773999993</v>
      </c>
      <c r="DP60" s="342">
        <v>6.957163490000001</v>
      </c>
      <c r="DQ60" s="342">
        <v>544.29127108000012</v>
      </c>
      <c r="DR60" s="342">
        <v>109.65267094000001</v>
      </c>
      <c r="DS60" s="344">
        <v>20.145954339999999</v>
      </c>
      <c r="DT60" s="51">
        <v>0</v>
      </c>
      <c r="DU60" s="204">
        <v>0</v>
      </c>
      <c r="DV60" s="46" t="s">
        <v>77</v>
      </c>
      <c r="DW60" s="46">
        <v>3</v>
      </c>
      <c r="DX60" s="46">
        <v>7</v>
      </c>
      <c r="DY60" s="46" t="s">
        <v>117</v>
      </c>
      <c r="DZ60" s="118" t="s">
        <v>77</v>
      </c>
      <c r="EA60" s="118" t="s">
        <v>93</v>
      </c>
      <c r="EB60" s="118" t="s">
        <v>77</v>
      </c>
      <c r="EC60" s="118" t="s">
        <v>77</v>
      </c>
      <c r="ED60" s="118" t="s">
        <v>76</v>
      </c>
      <c r="EE60" s="118" t="s">
        <v>93</v>
      </c>
      <c r="EF60" s="118" t="s">
        <v>77</v>
      </c>
      <c r="EG60" s="118" t="s">
        <v>77</v>
      </c>
      <c r="EH60" s="118" t="s">
        <v>77</v>
      </c>
      <c r="EI60" s="118" t="s">
        <v>117</v>
      </c>
      <c r="EJ60" s="118" t="s">
        <v>77</v>
      </c>
      <c r="EK60" s="118" t="s">
        <v>77</v>
      </c>
      <c r="EL60" s="118" t="s">
        <v>93</v>
      </c>
      <c r="EM60" s="118">
        <v>3</v>
      </c>
      <c r="EN60" s="118">
        <v>3</v>
      </c>
      <c r="EO60" s="118">
        <v>3</v>
      </c>
      <c r="EP60" s="118">
        <v>8.3699999999999992</v>
      </c>
      <c r="EQ60" s="118">
        <v>2004</v>
      </c>
      <c r="ER60" s="118" t="s">
        <v>93</v>
      </c>
      <c r="ES60" s="118"/>
      <c r="ET60" s="120">
        <v>1.0532588000000001</v>
      </c>
      <c r="EU60" s="120">
        <v>6.95716348686312</v>
      </c>
      <c r="EV60" s="120">
        <v>19.213476316236001</v>
      </c>
      <c r="EW60" s="120">
        <v>1170.0883193612001</v>
      </c>
      <c r="EX60" s="120" t="s">
        <v>380</v>
      </c>
      <c r="EY60" s="165" t="s">
        <v>381</v>
      </c>
      <c r="EZ60" s="205"/>
      <c r="FA60" s="205"/>
      <c r="FB60" s="205"/>
      <c r="FC60" s="205"/>
      <c r="FD60" s="205"/>
      <c r="FE60" s="205"/>
      <c r="FF60" s="205"/>
      <c r="FG60" s="205"/>
      <c r="FH60" s="205"/>
      <c r="FI60" s="205"/>
      <c r="FJ60" s="205"/>
    </row>
    <row r="61" spans="1:166" s="49" customFormat="1" x14ac:dyDescent="0.25">
      <c r="A61" s="36" t="s">
        <v>175</v>
      </c>
      <c r="B61" s="37" t="s">
        <v>95</v>
      </c>
      <c r="C61" s="37" t="s">
        <v>96</v>
      </c>
      <c r="D61" s="37" t="s">
        <v>86</v>
      </c>
      <c r="E61" s="37" t="s">
        <v>71</v>
      </c>
      <c r="F61" s="38" t="s">
        <v>72</v>
      </c>
      <c r="G61" s="55">
        <v>5227.7910000000002</v>
      </c>
      <c r="H61" s="280">
        <v>175300</v>
      </c>
      <c r="I61" s="194">
        <v>3060</v>
      </c>
      <c r="J61" s="194">
        <v>91</v>
      </c>
      <c r="K61" s="194">
        <v>33.6</v>
      </c>
      <c r="L61" s="195">
        <v>26.3</v>
      </c>
      <c r="M61" s="194">
        <v>18.399999999999999</v>
      </c>
      <c r="N61" s="194">
        <v>105</v>
      </c>
      <c r="O61" s="27">
        <v>0.45238095238095244</v>
      </c>
      <c r="P61" s="395">
        <v>0.3003802281368822</v>
      </c>
      <c r="Q61" s="28">
        <v>2.4087016094168749</v>
      </c>
      <c r="R61" s="28">
        <v>2.449571277854397</v>
      </c>
      <c r="S61" s="28">
        <v>2.3814551637918608</v>
      </c>
      <c r="T61" s="193">
        <v>3830</v>
      </c>
      <c r="U61" s="192">
        <v>22.5</v>
      </c>
      <c r="V61" s="193">
        <v>131</v>
      </c>
      <c r="W61" s="193">
        <v>27.8</v>
      </c>
      <c r="X61" s="192">
        <v>1.4000000000000001</v>
      </c>
      <c r="Y61" s="193">
        <v>1960</v>
      </c>
      <c r="Z61" s="193">
        <v>11.5</v>
      </c>
      <c r="AA61" s="115">
        <v>6.4</v>
      </c>
      <c r="AB61" s="116">
        <v>1500</v>
      </c>
      <c r="AC61" s="176">
        <v>0.13274336283185842</v>
      </c>
      <c r="AD61" s="196">
        <v>4700</v>
      </c>
      <c r="AE61" s="396">
        <v>121.9</v>
      </c>
      <c r="AF61" s="396">
        <v>64.5</v>
      </c>
      <c r="AG61" s="396">
        <v>28.6</v>
      </c>
      <c r="AH61" s="180">
        <v>0.75962757813289683</v>
      </c>
      <c r="AI61" s="180">
        <v>0.53965629182785424</v>
      </c>
      <c r="AJ61" s="181">
        <v>5.7991772746456762</v>
      </c>
      <c r="AK61" s="181">
        <v>6.3653581268549893</v>
      </c>
      <c r="AL61" s="181">
        <v>5.4217233731727994</v>
      </c>
      <c r="AM61" s="194">
        <v>7800</v>
      </c>
      <c r="AN61" s="194">
        <v>151.4</v>
      </c>
      <c r="AO61" s="194">
        <v>89.1</v>
      </c>
      <c r="AP61" s="194">
        <v>46.5</v>
      </c>
      <c r="AQ61" s="27">
        <v>0.69286657859973577</v>
      </c>
      <c r="AR61" s="27">
        <v>0.4781144781144781</v>
      </c>
      <c r="AS61" s="29">
        <v>4.721892113640151</v>
      </c>
      <c r="AT61" s="182">
        <v>5.301660065265847</v>
      </c>
      <c r="AU61" s="183">
        <v>4.3353801458896859</v>
      </c>
      <c r="AV61" s="395">
        <v>0.22174419193197348</v>
      </c>
      <c r="AW61" s="395">
        <v>0.39361154044307056</v>
      </c>
      <c r="AX61" s="197">
        <v>880</v>
      </c>
      <c r="AY61" s="197">
        <v>1590.98326955738</v>
      </c>
      <c r="AZ61" s="197">
        <v>732.52903687266405</v>
      </c>
      <c r="BA61" s="47">
        <v>500.62562547202202</v>
      </c>
      <c r="BB61" s="286">
        <v>0.68533570713707215</v>
      </c>
      <c r="BC61" s="286">
        <v>0.31657913847441643</v>
      </c>
      <c r="BD61" s="198">
        <v>2.5376294245545461</v>
      </c>
      <c r="BE61" s="198">
        <v>4.6249957816040599</v>
      </c>
      <c r="BF61" s="359">
        <v>6.5</v>
      </c>
      <c r="BG61" s="359">
        <v>22</v>
      </c>
      <c r="BH61" s="359">
        <v>29.2</v>
      </c>
      <c r="BI61" s="360">
        <v>21.599999999999998</v>
      </c>
      <c r="BJ61" s="359">
        <v>6.8</v>
      </c>
      <c r="BK61" s="359">
        <v>13.5</v>
      </c>
      <c r="BL61" s="359">
        <v>0.4</v>
      </c>
      <c r="BM61" s="200">
        <v>12.234299999999999</v>
      </c>
      <c r="BN61" s="188">
        <v>134</v>
      </c>
      <c r="BO61" s="232">
        <v>21400</v>
      </c>
      <c r="BP61" s="233">
        <v>79</v>
      </c>
      <c r="BQ61" s="84">
        <v>1400</v>
      </c>
      <c r="BR61" s="84">
        <v>14600</v>
      </c>
      <c r="BS61" s="84">
        <v>12400</v>
      </c>
      <c r="BT61" s="240">
        <v>820</v>
      </c>
      <c r="BU61" s="358">
        <v>10.6</v>
      </c>
      <c r="BV61" s="347">
        <v>8.4</v>
      </c>
      <c r="BW61" s="347">
        <v>88.5</v>
      </c>
      <c r="BX61" s="347">
        <v>57.4</v>
      </c>
      <c r="BY61" s="347">
        <v>34.1</v>
      </c>
      <c r="BZ61" s="347">
        <v>33.700000000000003</v>
      </c>
      <c r="CA61" s="347">
        <v>2.8</v>
      </c>
      <c r="CB61" s="332"/>
      <c r="CC61" s="332"/>
      <c r="CD61" s="42">
        <v>14</v>
      </c>
      <c r="CE61" s="363">
        <v>93.1</v>
      </c>
      <c r="CF61" s="363">
        <v>68.7</v>
      </c>
      <c r="CG61" s="347" t="s">
        <v>74</v>
      </c>
      <c r="CH61" s="347" t="s">
        <v>74</v>
      </c>
      <c r="CI61" s="365">
        <v>97</v>
      </c>
      <c r="CJ61" s="365">
        <v>94</v>
      </c>
      <c r="CK61" s="365">
        <v>94</v>
      </c>
      <c r="CL61" s="365">
        <v>96</v>
      </c>
      <c r="CM61" s="365">
        <v>94</v>
      </c>
      <c r="CN61" s="365">
        <v>94</v>
      </c>
      <c r="CO61" s="365">
        <v>25</v>
      </c>
      <c r="CP61" s="365">
        <v>0</v>
      </c>
      <c r="CQ61" s="365">
        <v>94</v>
      </c>
      <c r="CR61" s="365">
        <v>44.8</v>
      </c>
      <c r="CS61" s="365">
        <v>43.4</v>
      </c>
      <c r="CT61" s="345" t="s">
        <v>74</v>
      </c>
      <c r="CU61" s="46" t="s">
        <v>143</v>
      </c>
      <c r="CV61" s="46"/>
      <c r="CW61" s="46" t="s">
        <v>90</v>
      </c>
      <c r="CX61" s="51">
        <v>5.3280000000000003</v>
      </c>
      <c r="CY61" s="51">
        <v>4.21</v>
      </c>
      <c r="CZ61" s="201">
        <v>1.5700885702919869</v>
      </c>
      <c r="DA61" s="346">
        <v>18.8</v>
      </c>
      <c r="DB61" s="346" t="s">
        <v>74</v>
      </c>
      <c r="DC61" s="347">
        <v>77.486000000000004</v>
      </c>
      <c r="DD61" s="335">
        <v>0.7</v>
      </c>
      <c r="DE61" s="349">
        <v>480</v>
      </c>
      <c r="DF61" s="332">
        <v>6.33</v>
      </c>
      <c r="DG61" s="332" t="s">
        <v>597</v>
      </c>
      <c r="DH61" s="332">
        <v>0.5</v>
      </c>
      <c r="DI61" s="332" t="s">
        <v>597</v>
      </c>
      <c r="DJ61" s="332">
        <v>5.83</v>
      </c>
      <c r="DK61" s="332" t="s">
        <v>597</v>
      </c>
      <c r="DL61" s="332"/>
      <c r="DM61" s="337"/>
      <c r="DN61" s="341">
        <v>58.926829269999999</v>
      </c>
      <c r="DO61" s="342">
        <v>11.530667250000002</v>
      </c>
      <c r="DP61" s="342">
        <v>3.5952381000000004</v>
      </c>
      <c r="DQ61" s="342">
        <v>128.78538007</v>
      </c>
      <c r="DR61" s="342">
        <v>69.858550809999997</v>
      </c>
      <c r="DS61" s="344">
        <v>54.244162470000006</v>
      </c>
      <c r="DT61" s="51">
        <v>0.53555585749314782</v>
      </c>
      <c r="DU61" s="204">
        <v>4.3110101227353217E-2</v>
      </c>
      <c r="DV61" s="46" t="s">
        <v>77</v>
      </c>
      <c r="DW61" s="46" t="s">
        <v>649</v>
      </c>
      <c r="DX61" s="46">
        <v>7</v>
      </c>
      <c r="DY61" s="46" t="s">
        <v>76</v>
      </c>
      <c r="DZ61" s="118" t="s">
        <v>77</v>
      </c>
      <c r="EA61" s="118" t="s">
        <v>77</v>
      </c>
      <c r="EB61" s="118" t="s">
        <v>77</v>
      </c>
      <c r="EC61" s="118" t="s">
        <v>77</v>
      </c>
      <c r="ED61" s="118" t="s">
        <v>76</v>
      </c>
      <c r="EE61" s="118" t="s">
        <v>77</v>
      </c>
      <c r="EF61" s="118" t="s">
        <v>77</v>
      </c>
      <c r="EG61" s="118" t="s">
        <v>117</v>
      </c>
      <c r="EH61" s="118" t="s">
        <v>117</v>
      </c>
      <c r="EI61" s="118" t="s">
        <v>117</v>
      </c>
      <c r="EJ61" s="118" t="s">
        <v>77</v>
      </c>
      <c r="EK61" s="118" t="s">
        <v>77</v>
      </c>
      <c r="EL61" s="118" t="s">
        <v>662</v>
      </c>
      <c r="EM61" s="118">
        <v>3</v>
      </c>
      <c r="EN61" s="118">
        <v>3</v>
      </c>
      <c r="EO61" s="118">
        <v>3</v>
      </c>
      <c r="EP61" s="118">
        <v>6.33</v>
      </c>
      <c r="EQ61" s="118">
        <v>2004</v>
      </c>
      <c r="ER61" s="118" t="s">
        <v>93</v>
      </c>
      <c r="ES61" s="118"/>
      <c r="ET61" s="120">
        <v>24.682178749999999</v>
      </c>
      <c r="EU61" s="120">
        <v>3.59523809522168</v>
      </c>
      <c r="EV61" s="120">
        <v>54.597681337091302</v>
      </c>
      <c r="EW61" s="120">
        <v>36.287942232961498</v>
      </c>
      <c r="EX61" s="120" t="s">
        <v>382</v>
      </c>
      <c r="EY61" s="165" t="s">
        <v>383</v>
      </c>
      <c r="EZ61" s="191"/>
      <c r="FA61" s="191"/>
      <c r="FB61" s="191"/>
      <c r="FC61" s="191"/>
      <c r="FD61" s="191"/>
      <c r="FE61" s="191"/>
      <c r="FF61" s="191"/>
      <c r="FG61" s="191"/>
      <c r="FH61" s="191"/>
      <c r="FI61" s="191"/>
      <c r="FJ61" s="191"/>
    </row>
    <row r="62" spans="1:166" s="35" customFormat="1" x14ac:dyDescent="0.25">
      <c r="A62" s="36" t="s">
        <v>176</v>
      </c>
      <c r="B62" s="37" t="s">
        <v>79</v>
      </c>
      <c r="C62" s="37" t="s">
        <v>88</v>
      </c>
      <c r="D62" s="37" t="s">
        <v>81</v>
      </c>
      <c r="E62" s="37" t="s">
        <v>107</v>
      </c>
      <c r="F62" s="38"/>
      <c r="G62" s="55">
        <v>1312.558</v>
      </c>
      <c r="H62" s="280">
        <v>14100</v>
      </c>
      <c r="I62" s="194">
        <v>20</v>
      </c>
      <c r="J62" s="194">
        <v>2</v>
      </c>
      <c r="K62" s="194">
        <v>13.8</v>
      </c>
      <c r="L62" s="195">
        <v>6.3</v>
      </c>
      <c r="M62" s="194">
        <v>1.5</v>
      </c>
      <c r="N62" s="194">
        <v>7</v>
      </c>
      <c r="O62" s="27">
        <v>0.89130434782608692</v>
      </c>
      <c r="P62" s="395">
        <v>0.76190476190476186</v>
      </c>
      <c r="Q62" s="28">
        <v>8.8768139362199783</v>
      </c>
      <c r="R62" s="28">
        <v>7.8411895876567206</v>
      </c>
      <c r="S62" s="28">
        <v>9.5672301685954828</v>
      </c>
      <c r="T62" s="193">
        <v>30</v>
      </c>
      <c r="U62" s="192">
        <v>2.7</v>
      </c>
      <c r="V62" s="193">
        <v>14</v>
      </c>
      <c r="W62" s="193">
        <v>4.2</v>
      </c>
      <c r="X62" s="192">
        <v>3.1</v>
      </c>
      <c r="Y62" s="193" t="s">
        <v>91</v>
      </c>
      <c r="Z62" s="193" t="s">
        <v>751</v>
      </c>
      <c r="AA62" s="117">
        <v>0.5</v>
      </c>
      <c r="AB62" s="116" t="s">
        <v>335</v>
      </c>
      <c r="AC62" s="176"/>
      <c r="AD62" s="196">
        <v>20</v>
      </c>
      <c r="AE62" s="396">
        <v>6.5</v>
      </c>
      <c r="AF62" s="396">
        <v>4.7</v>
      </c>
      <c r="AG62" s="396">
        <v>1.4</v>
      </c>
      <c r="AH62" s="180">
        <v>0.75824680855580351</v>
      </c>
      <c r="AI62" s="180">
        <v>0.66985389430808984</v>
      </c>
      <c r="AJ62" s="181">
        <v>6.1413197611215145</v>
      </c>
      <c r="AK62" s="181">
        <v>3.242396681855785</v>
      </c>
      <c r="AL62" s="181">
        <v>8.0739351472986662</v>
      </c>
      <c r="AM62" s="194">
        <v>40</v>
      </c>
      <c r="AN62" s="194">
        <v>20.2</v>
      </c>
      <c r="AO62" s="194">
        <v>11</v>
      </c>
      <c r="AP62" s="194">
        <v>2.9</v>
      </c>
      <c r="AQ62" s="27">
        <v>0.85643564356435653</v>
      </c>
      <c r="AR62" s="27">
        <v>0.73636363636363633</v>
      </c>
      <c r="AS62" s="29">
        <v>7.7638874696589228</v>
      </c>
      <c r="AT62" s="182">
        <v>6.0778733160878851</v>
      </c>
      <c r="AU62" s="183">
        <v>8.8878969053729477</v>
      </c>
      <c r="AV62" s="395">
        <v>0.68106995884773658</v>
      </c>
      <c r="AW62" s="395">
        <v>0.48648648648648651</v>
      </c>
      <c r="AX62" s="197" t="s">
        <v>91</v>
      </c>
      <c r="AY62" s="197">
        <v>42.3284212826266</v>
      </c>
      <c r="AZ62" s="197">
        <v>25.787632762003799</v>
      </c>
      <c r="BA62" s="47">
        <v>9.3210476073573698</v>
      </c>
      <c r="BB62" s="286">
        <v>0.77979222175283136</v>
      </c>
      <c r="BC62" s="286">
        <v>0.63854582181380937</v>
      </c>
      <c r="BD62" s="198">
        <v>6.7841333339269436</v>
      </c>
      <c r="BE62" s="198">
        <v>6.0527349270431827</v>
      </c>
      <c r="BF62" s="359">
        <v>2.2999999999999998</v>
      </c>
      <c r="BG62" s="359">
        <v>18.600000000000001</v>
      </c>
      <c r="BH62" s="359">
        <v>24</v>
      </c>
      <c r="BI62" s="360">
        <v>17.100000000000001</v>
      </c>
      <c r="BJ62" s="359">
        <v>8.8000000000000007</v>
      </c>
      <c r="BK62" s="359">
        <v>29.2</v>
      </c>
      <c r="BL62" s="359">
        <v>0</v>
      </c>
      <c r="BM62" s="200">
        <v>5.7453820000000002</v>
      </c>
      <c r="BN62" s="188">
        <v>7</v>
      </c>
      <c r="BO62" s="232">
        <v>810</v>
      </c>
      <c r="BP62" s="233">
        <v>1</v>
      </c>
      <c r="BQ62" s="84">
        <v>40</v>
      </c>
      <c r="BR62" s="84">
        <v>440</v>
      </c>
      <c r="BS62" s="84">
        <v>360</v>
      </c>
      <c r="BT62" s="240" t="s">
        <v>91</v>
      </c>
      <c r="BU62" s="358">
        <v>10.8</v>
      </c>
      <c r="BV62" s="347">
        <v>63.4</v>
      </c>
      <c r="BW62" s="347" t="s">
        <v>74</v>
      </c>
      <c r="BX62" s="347">
        <v>96.8</v>
      </c>
      <c r="BY62" s="347">
        <v>99.8</v>
      </c>
      <c r="BZ62" s="347">
        <v>99.4</v>
      </c>
      <c r="CA62" s="347" t="s">
        <v>74</v>
      </c>
      <c r="CB62" s="332"/>
      <c r="CC62" s="332"/>
      <c r="CD62" s="42">
        <v>4.5999999999999996</v>
      </c>
      <c r="CE62" s="363" t="s">
        <v>74</v>
      </c>
      <c r="CF62" s="363" t="s">
        <v>74</v>
      </c>
      <c r="CG62" s="347" t="s">
        <v>74</v>
      </c>
      <c r="CH62" s="347" t="s">
        <v>74</v>
      </c>
      <c r="CI62" s="365">
        <v>95</v>
      </c>
      <c r="CJ62" s="365">
        <v>93</v>
      </c>
      <c r="CK62" s="365">
        <v>93</v>
      </c>
      <c r="CL62" s="365">
        <v>93</v>
      </c>
      <c r="CM62" s="365">
        <v>93</v>
      </c>
      <c r="CN62" s="365">
        <v>93</v>
      </c>
      <c r="CO62" s="365">
        <v>32</v>
      </c>
      <c r="CP62" s="365">
        <v>0</v>
      </c>
      <c r="CQ62" s="365" t="s">
        <v>74</v>
      </c>
      <c r="CR62" s="365" t="s">
        <v>74</v>
      </c>
      <c r="CS62" s="365" t="s">
        <v>74</v>
      </c>
      <c r="CT62" s="345">
        <v>100</v>
      </c>
      <c r="CU62" s="46">
        <v>99</v>
      </c>
      <c r="CV62" s="46">
        <v>7</v>
      </c>
      <c r="CW62" s="46">
        <v>13959</v>
      </c>
      <c r="CX62" s="51">
        <v>1.3180000000000001</v>
      </c>
      <c r="CY62" s="51">
        <v>1.62</v>
      </c>
      <c r="CZ62" s="201">
        <v>-1.3754047544265147</v>
      </c>
      <c r="DA62" s="346" t="s">
        <v>74</v>
      </c>
      <c r="DB62" s="346">
        <v>16.3</v>
      </c>
      <c r="DC62" s="347">
        <v>100.02435336446401</v>
      </c>
      <c r="DD62" s="335" t="s">
        <v>74</v>
      </c>
      <c r="DE62" s="349">
        <v>19030</v>
      </c>
      <c r="DF62" s="332">
        <v>96.2</v>
      </c>
      <c r="DG62" s="332">
        <v>2012</v>
      </c>
      <c r="DH62" s="332">
        <v>32.42</v>
      </c>
      <c r="DI62" s="332">
        <v>2012</v>
      </c>
      <c r="DJ62" s="332">
        <v>63.78</v>
      </c>
      <c r="DK62" s="332">
        <v>2012</v>
      </c>
      <c r="DL62" s="332">
        <v>0.32</v>
      </c>
      <c r="DM62" s="337" t="s">
        <v>605</v>
      </c>
      <c r="DN62" s="341">
        <v>1293.8813970000001</v>
      </c>
      <c r="DO62" s="342">
        <v>983.94022586000006</v>
      </c>
      <c r="DP62" s="342">
        <v>13.538703699999999</v>
      </c>
      <c r="DQ62" s="342">
        <v>1641.4877157599999</v>
      </c>
      <c r="DR62" s="342">
        <v>340.11350179999999</v>
      </c>
      <c r="DS62" s="344">
        <v>20.719832289999999</v>
      </c>
      <c r="DT62" s="51"/>
      <c r="DU62" s="204"/>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2"/>
      <c r="EU62" s="42"/>
      <c r="EV62" s="42"/>
      <c r="EW62" s="42"/>
      <c r="EX62" s="42"/>
      <c r="EY62" s="166"/>
      <c r="EZ62" s="207"/>
      <c r="FA62" s="207"/>
      <c r="FB62" s="207"/>
      <c r="FC62" s="207"/>
      <c r="FD62" s="207"/>
      <c r="FE62" s="207"/>
      <c r="FF62" s="207"/>
      <c r="FG62" s="207"/>
      <c r="FH62" s="207"/>
      <c r="FI62" s="207"/>
      <c r="FJ62" s="207"/>
    </row>
    <row r="63" spans="1:166" s="11" customFormat="1" x14ac:dyDescent="0.25">
      <c r="A63" s="36" t="s">
        <v>177</v>
      </c>
      <c r="B63" s="24" t="s">
        <v>95</v>
      </c>
      <c r="C63" s="24" t="s">
        <v>96</v>
      </c>
      <c r="D63" s="24" t="s">
        <v>86</v>
      </c>
      <c r="E63" s="24" t="s">
        <v>71</v>
      </c>
      <c r="F63" s="25" t="s">
        <v>72</v>
      </c>
      <c r="G63" s="173">
        <v>99390.75</v>
      </c>
      <c r="H63" s="280">
        <v>3176500</v>
      </c>
      <c r="I63" s="177">
        <v>87410</v>
      </c>
      <c r="J63" s="177">
        <v>158</v>
      </c>
      <c r="K63" s="177">
        <v>60.9</v>
      </c>
      <c r="L63" s="178">
        <v>48.4</v>
      </c>
      <c r="M63" s="177">
        <v>27.7</v>
      </c>
      <c r="N63" s="177">
        <v>137</v>
      </c>
      <c r="O63" s="27">
        <v>0.54515599343185561</v>
      </c>
      <c r="P63" s="395">
        <v>0.42768595041322316</v>
      </c>
      <c r="Q63" s="28">
        <v>3.1512030460902341</v>
      </c>
      <c r="R63" s="28">
        <v>2.2973336099326525</v>
      </c>
      <c r="S63" s="28">
        <v>3.7204493368619542</v>
      </c>
      <c r="T63" s="175">
        <v>96530</v>
      </c>
      <c r="U63" s="174">
        <v>29.700000000000003</v>
      </c>
      <c r="V63" s="175">
        <v>150</v>
      </c>
      <c r="W63" s="175">
        <v>39.1</v>
      </c>
      <c r="X63" s="174">
        <v>1.8</v>
      </c>
      <c r="Y63" s="175">
        <v>49330</v>
      </c>
      <c r="Z63" s="175">
        <v>15.200000000000001</v>
      </c>
      <c r="AA63" s="113">
        <v>9.9</v>
      </c>
      <c r="AB63" s="114">
        <v>30500</v>
      </c>
      <c r="AC63" s="176">
        <v>0.15593047034764826</v>
      </c>
      <c r="AD63" s="179">
        <v>96800</v>
      </c>
      <c r="AE63" s="396">
        <v>153</v>
      </c>
      <c r="AF63" s="396">
        <v>101.6</v>
      </c>
      <c r="AG63" s="396">
        <v>32.4</v>
      </c>
      <c r="AH63" s="180">
        <v>0.78162342957944253</v>
      </c>
      <c r="AI63" s="180">
        <v>0.67060461543656735</v>
      </c>
      <c r="AJ63" s="181">
        <v>6.2091179943766068</v>
      </c>
      <c r="AK63" s="181">
        <v>4.0939438624805398</v>
      </c>
      <c r="AL63" s="181">
        <v>7.6192340823073188</v>
      </c>
      <c r="AM63" s="177">
        <v>184200</v>
      </c>
      <c r="AN63" s="177">
        <v>204.6</v>
      </c>
      <c r="AO63" s="177">
        <v>145.1</v>
      </c>
      <c r="AP63" s="177">
        <v>59.2</v>
      </c>
      <c r="AQ63" s="27">
        <v>0.710654936461388</v>
      </c>
      <c r="AR63" s="27">
        <v>0.59200551343900754</v>
      </c>
      <c r="AS63" s="29">
        <v>4.9605412465102638</v>
      </c>
      <c r="AT63" s="182">
        <v>3.4363369362738387</v>
      </c>
      <c r="AU63" s="183">
        <v>5.9766774533345464</v>
      </c>
      <c r="AV63" s="395">
        <v>0.30249740530774283</v>
      </c>
      <c r="AW63" s="395">
        <v>0.47459633196877071</v>
      </c>
      <c r="AX63" s="185">
        <v>11200</v>
      </c>
      <c r="AY63" s="185">
        <v>1246.2132014460301</v>
      </c>
      <c r="AZ63" s="185">
        <v>897.10534390469604</v>
      </c>
      <c r="BA63" s="34">
        <v>352.69929114131702</v>
      </c>
      <c r="BB63" s="285">
        <v>0.71698318495417468</v>
      </c>
      <c r="BC63" s="285">
        <v>0.60684740812469617</v>
      </c>
      <c r="BD63" s="186">
        <v>6.2237164532002884</v>
      </c>
      <c r="BE63" s="186">
        <v>5.0489958639238752</v>
      </c>
      <c r="BF63" s="359">
        <v>8.4</v>
      </c>
      <c r="BG63" s="359">
        <v>21.8</v>
      </c>
      <c r="BH63" s="359">
        <v>31.6</v>
      </c>
      <c r="BI63" s="360">
        <v>20.399999999999999</v>
      </c>
      <c r="BJ63" s="359">
        <v>5.4</v>
      </c>
      <c r="BK63" s="359">
        <v>11.7</v>
      </c>
      <c r="BL63" s="359">
        <v>0.8</v>
      </c>
      <c r="BM63" s="187">
        <v>10.082090000000001</v>
      </c>
      <c r="BN63" s="188">
        <v>90</v>
      </c>
      <c r="BO63" s="232">
        <v>320300</v>
      </c>
      <c r="BP63" s="233">
        <v>153</v>
      </c>
      <c r="BQ63" s="84">
        <v>16000</v>
      </c>
      <c r="BR63" s="84">
        <v>165200</v>
      </c>
      <c r="BS63" s="84">
        <v>140700</v>
      </c>
      <c r="BT63" s="240">
        <v>23100</v>
      </c>
      <c r="BU63" s="358">
        <v>12.5</v>
      </c>
      <c r="BV63" s="347">
        <v>42</v>
      </c>
      <c r="BW63" s="347">
        <v>41.2</v>
      </c>
      <c r="BX63" s="347">
        <v>32.1</v>
      </c>
      <c r="BY63" s="347">
        <v>15.5</v>
      </c>
      <c r="BZ63" s="347">
        <v>16.399999999999999</v>
      </c>
      <c r="CA63" s="347">
        <v>2.1</v>
      </c>
      <c r="CB63" s="332">
        <v>28.4</v>
      </c>
      <c r="CC63" s="332" t="s">
        <v>116</v>
      </c>
      <c r="CD63" s="42">
        <v>20</v>
      </c>
      <c r="CE63" s="363">
        <v>51.5</v>
      </c>
      <c r="CF63" s="363">
        <v>52</v>
      </c>
      <c r="CG63" s="347">
        <v>0.319357</v>
      </c>
      <c r="CH63" s="347">
        <v>13.2</v>
      </c>
      <c r="CI63" s="365">
        <v>75</v>
      </c>
      <c r="CJ63" s="365">
        <v>77</v>
      </c>
      <c r="CK63" s="365">
        <v>75</v>
      </c>
      <c r="CL63" s="365">
        <v>70</v>
      </c>
      <c r="CM63" s="365">
        <v>77</v>
      </c>
      <c r="CN63" s="365">
        <v>77</v>
      </c>
      <c r="CO63" s="365">
        <v>63</v>
      </c>
      <c r="CP63" s="365">
        <v>76</v>
      </c>
      <c r="CQ63" s="365">
        <v>80</v>
      </c>
      <c r="CR63" s="365">
        <v>27</v>
      </c>
      <c r="CS63" s="365">
        <v>26.3</v>
      </c>
      <c r="CT63" s="345">
        <v>6.6</v>
      </c>
      <c r="CU63" s="46">
        <v>7.0000000000000009</v>
      </c>
      <c r="CV63" s="46">
        <v>175</v>
      </c>
      <c r="CW63" s="46">
        <v>212023</v>
      </c>
      <c r="CX63" s="51">
        <v>6.5289999999999999</v>
      </c>
      <c r="CY63" s="51">
        <v>4.28</v>
      </c>
      <c r="CZ63" s="201">
        <v>2.8153385507386059</v>
      </c>
      <c r="DA63" s="346">
        <v>22.2</v>
      </c>
      <c r="DB63" s="346">
        <v>71.2</v>
      </c>
      <c r="DC63" s="347">
        <v>58.861985043094201</v>
      </c>
      <c r="DD63" s="335">
        <v>1.2</v>
      </c>
      <c r="DE63" s="349">
        <v>550</v>
      </c>
      <c r="DF63" s="332">
        <v>2.7800000000000002</v>
      </c>
      <c r="DG63" s="333" t="s">
        <v>593</v>
      </c>
      <c r="DH63" s="333">
        <v>0.25</v>
      </c>
      <c r="DI63" s="333" t="s">
        <v>593</v>
      </c>
      <c r="DJ63" s="333">
        <v>2.5300000000000002</v>
      </c>
      <c r="DK63" s="333" t="s">
        <v>593</v>
      </c>
      <c r="DL63" s="333">
        <v>3.6399999999999997</v>
      </c>
      <c r="DM63" s="336" t="s">
        <v>593</v>
      </c>
      <c r="DN63" s="341">
        <v>1516.9034024700002</v>
      </c>
      <c r="DO63" s="342">
        <v>15.6448354</v>
      </c>
      <c r="DP63" s="342">
        <v>15.74970497</v>
      </c>
      <c r="DQ63" s="342">
        <v>2583.7345851199998</v>
      </c>
      <c r="DR63" s="342">
        <v>833.63094039999999</v>
      </c>
      <c r="DS63" s="344">
        <v>32.264573349999999</v>
      </c>
      <c r="DT63" s="189">
        <v>4.7964092444829056</v>
      </c>
      <c r="DU63" s="190">
        <v>2.4171506450596205E-2</v>
      </c>
      <c r="DV63" s="33" t="s">
        <v>77</v>
      </c>
      <c r="DW63" s="33" t="s">
        <v>649</v>
      </c>
      <c r="DX63" s="33">
        <v>7</v>
      </c>
      <c r="DY63" s="33" t="s">
        <v>76</v>
      </c>
      <c r="DZ63" s="33" t="s">
        <v>77</v>
      </c>
      <c r="EA63" s="33" t="s">
        <v>77</v>
      </c>
      <c r="EB63" s="33" t="s">
        <v>77</v>
      </c>
      <c r="EC63" s="33" t="s">
        <v>77</v>
      </c>
      <c r="ED63" s="33" t="s">
        <v>117</v>
      </c>
      <c r="EE63" s="33" t="s">
        <v>77</v>
      </c>
      <c r="EF63" s="121" t="s">
        <v>77</v>
      </c>
      <c r="EG63" s="33" t="s">
        <v>117</v>
      </c>
      <c r="EH63" s="33" t="s">
        <v>117</v>
      </c>
      <c r="EI63" s="33" t="s">
        <v>117</v>
      </c>
      <c r="EJ63" s="33" t="s">
        <v>77</v>
      </c>
      <c r="EK63" s="33" t="s">
        <v>77</v>
      </c>
      <c r="EL63" s="33">
        <v>3</v>
      </c>
      <c r="EM63" s="33">
        <v>3</v>
      </c>
      <c r="EN63" s="33">
        <v>3</v>
      </c>
      <c r="EO63" s="33">
        <v>3</v>
      </c>
      <c r="EP63" s="33">
        <v>2.7800000000000002</v>
      </c>
      <c r="EQ63" s="33">
        <v>2009</v>
      </c>
      <c r="ER63" s="33">
        <v>0.11</v>
      </c>
      <c r="ES63" s="33">
        <v>2008</v>
      </c>
      <c r="ET63" s="52">
        <v>50.306937939999997</v>
      </c>
      <c r="EU63" s="52">
        <v>16.425860972634201</v>
      </c>
      <c r="EV63" s="52">
        <v>35.382481282399901</v>
      </c>
      <c r="EW63" s="52">
        <v>68.534821763717204</v>
      </c>
      <c r="EX63" s="52" t="s">
        <v>384</v>
      </c>
      <c r="EY63" s="164" t="s">
        <v>385</v>
      </c>
      <c r="EZ63" s="205"/>
      <c r="FA63" s="205"/>
      <c r="FB63" s="205"/>
      <c r="FC63" s="205"/>
      <c r="FD63" s="205"/>
      <c r="FE63" s="205"/>
      <c r="FF63" s="205"/>
      <c r="FG63" s="205"/>
      <c r="FH63" s="205"/>
      <c r="FI63" s="205"/>
      <c r="FJ63" s="205"/>
    </row>
    <row r="64" spans="1:166" s="49" customFormat="1" x14ac:dyDescent="0.25">
      <c r="A64" s="36" t="s">
        <v>178</v>
      </c>
      <c r="B64" s="37" t="s">
        <v>156</v>
      </c>
      <c r="C64" s="37" t="s">
        <v>136</v>
      </c>
      <c r="D64" s="37" t="s">
        <v>106</v>
      </c>
      <c r="E64" s="37" t="s">
        <v>82</v>
      </c>
      <c r="F64" s="38"/>
      <c r="G64" s="55">
        <v>892.14499999999998</v>
      </c>
      <c r="H64" s="280">
        <v>17500</v>
      </c>
      <c r="I64" s="194">
        <v>160</v>
      </c>
      <c r="J64" s="194">
        <v>18</v>
      </c>
      <c r="K64" s="194">
        <v>17</v>
      </c>
      <c r="L64" s="195">
        <v>13.9</v>
      </c>
      <c r="M64" s="194">
        <v>9.6</v>
      </c>
      <c r="N64" s="194">
        <v>75</v>
      </c>
      <c r="O64" s="27">
        <v>0.43529411764705883</v>
      </c>
      <c r="P64" s="395">
        <v>0.30935251798561153</v>
      </c>
      <c r="Q64" s="28">
        <v>2.2858009823297021</v>
      </c>
      <c r="R64" s="28">
        <v>2.0132450391957</v>
      </c>
      <c r="S64" s="28">
        <v>2.4675049444190371</v>
      </c>
      <c r="T64" s="193">
        <v>210</v>
      </c>
      <c r="U64" s="192">
        <v>11.9</v>
      </c>
      <c r="V64" s="193">
        <v>85</v>
      </c>
      <c r="W64" s="193">
        <v>14.100000000000001</v>
      </c>
      <c r="X64" s="192">
        <v>1.1000000000000001</v>
      </c>
      <c r="Y64" s="193">
        <v>90</v>
      </c>
      <c r="Z64" s="193">
        <v>5.4</v>
      </c>
      <c r="AA64" s="115">
        <v>3.7</v>
      </c>
      <c r="AB64" s="116">
        <v>100</v>
      </c>
      <c r="AC64" s="176">
        <v>0.23255813953488372</v>
      </c>
      <c r="AD64" s="196">
        <v>220</v>
      </c>
      <c r="AE64" s="396">
        <v>13</v>
      </c>
      <c r="AF64" s="396">
        <v>10.7</v>
      </c>
      <c r="AG64" s="396">
        <v>12.9</v>
      </c>
      <c r="AH64" s="180">
        <v>-1.0845476055372963E-2</v>
      </c>
      <c r="AI64" s="180">
        <v>-0.2114975993122534</v>
      </c>
      <c r="AJ64" s="181">
        <v>3.0888184375641108E-2</v>
      </c>
      <c r="AK64" s="181">
        <v>1.9470561599367628</v>
      </c>
      <c r="AL64" s="181">
        <v>-1.2465571326651066</v>
      </c>
      <c r="AM64" s="194">
        <v>390</v>
      </c>
      <c r="AN64" s="194">
        <v>29.8</v>
      </c>
      <c r="AO64" s="194">
        <v>24.5</v>
      </c>
      <c r="AP64" s="194">
        <v>22.4</v>
      </c>
      <c r="AQ64" s="27">
        <v>0.24832214765100677</v>
      </c>
      <c r="AR64" s="27">
        <v>8.5714285714285771E-2</v>
      </c>
      <c r="AS64" s="29">
        <v>1.1417897386014588</v>
      </c>
      <c r="AT64" s="182">
        <v>1.9583527596067747</v>
      </c>
      <c r="AU64" s="183">
        <v>0.59741439126458107</v>
      </c>
      <c r="AV64" s="395">
        <v>0.56765676567656764</v>
      </c>
      <c r="AW64" s="395">
        <v>0.42268041237113402</v>
      </c>
      <c r="AX64" s="197">
        <v>5</v>
      </c>
      <c r="AY64" s="197">
        <v>63.454516606437302</v>
      </c>
      <c r="AZ64" s="197">
        <v>42.113157819839401</v>
      </c>
      <c r="BA64" s="47">
        <v>30.2593242750714</v>
      </c>
      <c r="BB64" s="286">
        <v>0.52313364133323703</v>
      </c>
      <c r="BC64" s="286">
        <v>0.28147577048196776</v>
      </c>
      <c r="BD64" s="198">
        <v>2.2037056777889465</v>
      </c>
      <c r="BE64" s="198">
        <v>2.9620759914352646</v>
      </c>
      <c r="BF64" s="359">
        <v>4.9000000000000004</v>
      </c>
      <c r="BG64" s="359">
        <v>38.700000000000003</v>
      </c>
      <c r="BH64" s="359">
        <v>14.4</v>
      </c>
      <c r="BI64" s="360">
        <v>11.2</v>
      </c>
      <c r="BJ64" s="359">
        <v>10.199999999999999</v>
      </c>
      <c r="BK64" s="359">
        <v>20.6</v>
      </c>
      <c r="BL64" s="359">
        <v>0</v>
      </c>
      <c r="BM64" s="200">
        <v>9.8752359999999992</v>
      </c>
      <c r="BN64" s="188">
        <v>88</v>
      </c>
      <c r="BO64" s="232">
        <v>1730</v>
      </c>
      <c r="BP64" s="233">
        <v>9</v>
      </c>
      <c r="BQ64" s="84">
        <v>100</v>
      </c>
      <c r="BR64" s="84">
        <v>1000</v>
      </c>
      <c r="BS64" s="84">
        <v>820</v>
      </c>
      <c r="BT64" s="240">
        <v>70</v>
      </c>
      <c r="BU64" s="358">
        <v>18.3</v>
      </c>
      <c r="BV64" s="347">
        <v>44.3</v>
      </c>
      <c r="BW64" s="347">
        <v>100</v>
      </c>
      <c r="BX64" s="347">
        <v>93.6</v>
      </c>
      <c r="BY64" s="347">
        <v>99.6</v>
      </c>
      <c r="BZ64" s="347">
        <v>98.7</v>
      </c>
      <c r="CA64" s="347" t="s">
        <v>74</v>
      </c>
      <c r="CB64" s="332"/>
      <c r="CC64" s="332"/>
      <c r="CD64" s="42">
        <v>10.199999999999999</v>
      </c>
      <c r="CE64" s="363">
        <v>57.3</v>
      </c>
      <c r="CF64" s="363">
        <v>39.799999999999997</v>
      </c>
      <c r="CG64" s="347" t="s">
        <v>74</v>
      </c>
      <c r="CH64" s="347" t="s">
        <v>74</v>
      </c>
      <c r="CI64" s="365">
        <v>99</v>
      </c>
      <c r="CJ64" s="365">
        <v>99</v>
      </c>
      <c r="CK64" s="365">
        <v>99</v>
      </c>
      <c r="CL64" s="365">
        <v>94</v>
      </c>
      <c r="CM64" s="365">
        <v>99</v>
      </c>
      <c r="CN64" s="365">
        <v>99</v>
      </c>
      <c r="CO64" s="365">
        <v>99</v>
      </c>
      <c r="CP64" s="365">
        <v>99</v>
      </c>
      <c r="CQ64" s="365">
        <v>94</v>
      </c>
      <c r="CR64" s="365" t="s">
        <v>74</v>
      </c>
      <c r="CS64" s="365" t="s">
        <v>74</v>
      </c>
      <c r="CT64" s="345" t="s">
        <v>74</v>
      </c>
      <c r="CU64" s="46" t="s">
        <v>143</v>
      </c>
      <c r="CV64" s="46"/>
      <c r="CW64" s="46" t="s">
        <v>90</v>
      </c>
      <c r="CX64" s="51">
        <v>3.09</v>
      </c>
      <c r="CY64" s="51">
        <v>2.54</v>
      </c>
      <c r="CZ64" s="201">
        <v>1.306713399194726</v>
      </c>
      <c r="DA64" s="346" t="s">
        <v>74</v>
      </c>
      <c r="DB64" s="346">
        <v>27.5</v>
      </c>
      <c r="DC64" s="347" t="s">
        <v>74</v>
      </c>
      <c r="DD64" s="335">
        <v>0.1</v>
      </c>
      <c r="DE64" s="349">
        <v>4870</v>
      </c>
      <c r="DF64" s="332">
        <v>26.68</v>
      </c>
      <c r="DG64" s="332" t="s">
        <v>593</v>
      </c>
      <c r="DH64" s="332">
        <v>4.26</v>
      </c>
      <c r="DI64" s="332" t="s">
        <v>593</v>
      </c>
      <c r="DJ64" s="332">
        <v>22.42</v>
      </c>
      <c r="DK64" s="332" t="s">
        <v>593</v>
      </c>
      <c r="DL64" s="332"/>
      <c r="DM64" s="337"/>
      <c r="DN64" s="341">
        <v>119.01398367999998</v>
      </c>
      <c r="DO64" s="342">
        <v>134.25910506000005</v>
      </c>
      <c r="DP64" s="342">
        <v>9.2474684600000003</v>
      </c>
      <c r="DQ64" s="342">
        <v>180.84573857000001</v>
      </c>
      <c r="DR64" s="342">
        <v>41.587417089999995</v>
      </c>
      <c r="DS64" s="344">
        <v>22.996072460000004</v>
      </c>
      <c r="DT64" s="51"/>
      <c r="DU64" s="204"/>
      <c r="DV64" s="46"/>
      <c r="DW64" s="46"/>
      <c r="DX64" s="46"/>
      <c r="DY64" s="46"/>
      <c r="DZ64" s="118"/>
      <c r="EA64" s="118"/>
      <c r="EB64" s="118"/>
      <c r="EC64" s="118"/>
      <c r="ED64" s="118"/>
      <c r="EE64" s="118"/>
      <c r="EF64" s="118"/>
      <c r="EG64" s="118"/>
      <c r="EH64" s="118"/>
      <c r="EI64" s="118"/>
      <c r="EJ64" s="118"/>
      <c r="EK64" s="118"/>
      <c r="EL64" s="118"/>
      <c r="EM64" s="118"/>
      <c r="EN64" s="118"/>
      <c r="EO64" s="118"/>
      <c r="EP64" s="118"/>
      <c r="EQ64" s="118"/>
      <c r="ER64" s="118"/>
      <c r="ES64" s="118"/>
      <c r="ET64" s="120"/>
      <c r="EU64" s="120"/>
      <c r="EV64" s="120"/>
      <c r="EW64" s="120"/>
      <c r="EX64" s="120"/>
      <c r="EY64" s="165"/>
      <c r="EZ64" s="191"/>
      <c r="FA64" s="191"/>
      <c r="FB64" s="191"/>
      <c r="FC64" s="191"/>
      <c r="FD64" s="191"/>
      <c r="FE64" s="191"/>
      <c r="FF64" s="191"/>
      <c r="FG64" s="191"/>
      <c r="FH64" s="191"/>
      <c r="FI64" s="191"/>
      <c r="FJ64" s="191"/>
    </row>
    <row r="65" spans="1:166" s="49" customFormat="1" x14ac:dyDescent="0.25">
      <c r="A65" s="36" t="s">
        <v>179</v>
      </c>
      <c r="B65" s="37" t="s">
        <v>79</v>
      </c>
      <c r="C65" s="37" t="s">
        <v>88</v>
      </c>
      <c r="D65" s="37" t="s">
        <v>81</v>
      </c>
      <c r="E65" s="37" t="s">
        <v>107</v>
      </c>
      <c r="F65" s="38"/>
      <c r="G65" s="55">
        <v>5503.4570000000003</v>
      </c>
      <c r="H65" s="280">
        <v>58600</v>
      </c>
      <c r="I65" s="194">
        <v>80</v>
      </c>
      <c r="J65" s="194">
        <v>6</v>
      </c>
      <c r="K65" s="194">
        <v>3.9</v>
      </c>
      <c r="L65" s="195">
        <v>2.5</v>
      </c>
      <c r="M65" s="194">
        <v>1.3</v>
      </c>
      <c r="N65" s="194">
        <v>4</v>
      </c>
      <c r="O65" s="27">
        <v>0.66666666666666663</v>
      </c>
      <c r="P65" s="395">
        <v>0.48</v>
      </c>
      <c r="Q65" s="28">
        <v>4.3944491546724382</v>
      </c>
      <c r="R65" s="28">
        <v>4.4468582126144556</v>
      </c>
      <c r="S65" s="28">
        <v>4.3595097827110925</v>
      </c>
      <c r="T65" s="193">
        <v>110</v>
      </c>
      <c r="U65" s="192">
        <v>1.8</v>
      </c>
      <c r="V65" s="193">
        <v>2</v>
      </c>
      <c r="W65" s="193">
        <v>2.7</v>
      </c>
      <c r="X65" s="192">
        <v>2.4000000000000004</v>
      </c>
      <c r="Y65" s="193">
        <v>10</v>
      </c>
      <c r="Z65" s="193" t="s">
        <v>751</v>
      </c>
      <c r="AA65" s="115">
        <v>0.5</v>
      </c>
      <c r="AB65" s="116" t="s">
        <v>335</v>
      </c>
      <c r="AC65" s="176"/>
      <c r="AD65" s="196">
        <v>60</v>
      </c>
      <c r="AE65" s="396">
        <v>2.8</v>
      </c>
      <c r="AF65" s="396">
        <v>1.8</v>
      </c>
      <c r="AG65" s="396">
        <v>1</v>
      </c>
      <c r="AH65" s="180">
        <v>0.64085103401454235</v>
      </c>
      <c r="AI65" s="180">
        <v>0.46973248142953616</v>
      </c>
      <c r="AJ65" s="181">
        <v>4.1184776687246325</v>
      </c>
      <c r="AK65" s="181">
        <v>4.418327522790392</v>
      </c>
      <c r="AL65" s="181">
        <v>3.9185777660141268</v>
      </c>
      <c r="AM65" s="194">
        <v>130</v>
      </c>
      <c r="AN65" s="194">
        <v>6.7</v>
      </c>
      <c r="AO65" s="194">
        <v>4.3</v>
      </c>
      <c r="AP65" s="194">
        <v>2.2999999999999998</v>
      </c>
      <c r="AQ65" s="27">
        <v>0.65671641791044777</v>
      </c>
      <c r="AR65" s="27">
        <v>0.46511627906976744</v>
      </c>
      <c r="AS65" s="29">
        <v>4.276793613847266</v>
      </c>
      <c r="AT65" s="182">
        <v>4.4349250369740369</v>
      </c>
      <c r="AU65" s="183">
        <v>4.1713726650960856</v>
      </c>
      <c r="AV65" s="395">
        <v>0.57843137254901966</v>
      </c>
      <c r="AW65" s="395">
        <v>0.55970149253731338</v>
      </c>
      <c r="AX65" s="197" t="s">
        <v>91</v>
      </c>
      <c r="AY65" s="197">
        <v>5.9379633754903303</v>
      </c>
      <c r="AZ65" s="197">
        <v>4.7178509903764496</v>
      </c>
      <c r="BA65" s="47">
        <v>2.6131108675019199</v>
      </c>
      <c r="BB65" s="286">
        <v>0.55993146096389645</v>
      </c>
      <c r="BC65" s="286">
        <v>0.44612263659191725</v>
      </c>
      <c r="BD65" s="198">
        <v>3.9387465495282346</v>
      </c>
      <c r="BE65" s="198">
        <v>3.2832991746568054</v>
      </c>
      <c r="BF65" s="359">
        <v>0.7</v>
      </c>
      <c r="BG65" s="359">
        <v>30.6</v>
      </c>
      <c r="BH65" s="359">
        <v>14.3</v>
      </c>
      <c r="BI65" s="360">
        <v>4.9000000000000004</v>
      </c>
      <c r="BJ65" s="359">
        <v>12.2</v>
      </c>
      <c r="BK65" s="359">
        <v>37.299999999999997</v>
      </c>
      <c r="BL65" s="359">
        <v>0</v>
      </c>
      <c r="BM65" s="200">
        <v>5.542948</v>
      </c>
      <c r="BN65" s="188">
        <v>5</v>
      </c>
      <c r="BO65" s="232">
        <v>3250</v>
      </c>
      <c r="BP65" s="233">
        <v>19</v>
      </c>
      <c r="BQ65" s="84">
        <v>180</v>
      </c>
      <c r="BR65" s="84">
        <v>1800</v>
      </c>
      <c r="BS65" s="84">
        <v>1500</v>
      </c>
      <c r="BT65" s="240">
        <v>27</v>
      </c>
      <c r="BU65" s="358">
        <v>20</v>
      </c>
      <c r="BV65" s="347" t="s">
        <v>74</v>
      </c>
      <c r="BW65" s="347">
        <v>99.8</v>
      </c>
      <c r="BX65" s="347" t="s">
        <v>74</v>
      </c>
      <c r="BY65" s="347" t="s">
        <v>74</v>
      </c>
      <c r="BZ65" s="347">
        <v>99.7</v>
      </c>
      <c r="CA65" s="347">
        <v>16</v>
      </c>
      <c r="CB65" s="332"/>
      <c r="CC65" s="332"/>
      <c r="CD65" s="42">
        <v>4.2</v>
      </c>
      <c r="CE65" s="363" t="s">
        <v>74</v>
      </c>
      <c r="CF65" s="363" t="s">
        <v>74</v>
      </c>
      <c r="CG65" s="347" t="s">
        <v>74</v>
      </c>
      <c r="CH65" s="347" t="s">
        <v>74</v>
      </c>
      <c r="CI65" s="365" t="s">
        <v>74</v>
      </c>
      <c r="CJ65" s="365">
        <v>98</v>
      </c>
      <c r="CK65" s="365">
        <v>98</v>
      </c>
      <c r="CL65" s="365">
        <v>97</v>
      </c>
      <c r="CM65" s="365">
        <v>0</v>
      </c>
      <c r="CN65" s="365">
        <v>98</v>
      </c>
      <c r="CO65" s="365">
        <v>93</v>
      </c>
      <c r="CP65" s="365">
        <v>0</v>
      </c>
      <c r="CQ65" s="365" t="s">
        <v>74</v>
      </c>
      <c r="CR65" s="365" t="s">
        <v>74</v>
      </c>
      <c r="CS65" s="365" t="s">
        <v>74</v>
      </c>
      <c r="CT65" s="345">
        <v>100</v>
      </c>
      <c r="CU65" s="46">
        <v>99</v>
      </c>
      <c r="CV65" s="46">
        <v>7</v>
      </c>
      <c r="CW65" s="46">
        <v>60984</v>
      </c>
      <c r="CX65" s="51">
        <v>1.7370000000000001</v>
      </c>
      <c r="CY65" s="51">
        <v>1.75</v>
      </c>
      <c r="CZ65" s="201">
        <v>-4.9708671176364717E-2</v>
      </c>
      <c r="DA65" s="346" t="s">
        <v>74</v>
      </c>
      <c r="DB65" s="346">
        <v>7.3</v>
      </c>
      <c r="DC65" s="347" t="s">
        <v>74</v>
      </c>
      <c r="DD65" s="335" t="s">
        <v>74</v>
      </c>
      <c r="DE65" s="349">
        <v>48420</v>
      </c>
      <c r="DF65" s="332">
        <v>137.66000000000003</v>
      </c>
      <c r="DG65" s="332" t="s">
        <v>593</v>
      </c>
      <c r="DH65" s="332">
        <v>29.049999999999997</v>
      </c>
      <c r="DI65" s="332" t="s">
        <v>593</v>
      </c>
      <c r="DJ65" s="332">
        <v>108.61000000000001</v>
      </c>
      <c r="DK65" s="332">
        <v>2011</v>
      </c>
      <c r="DL65" s="332"/>
      <c r="DM65" s="337"/>
      <c r="DN65" s="341">
        <v>18933.810352319997</v>
      </c>
      <c r="DO65" s="342">
        <v>3473.4563111900002</v>
      </c>
      <c r="DP65" s="342">
        <v>12.350474490000002</v>
      </c>
      <c r="DQ65" s="342">
        <v>25141.595275479998</v>
      </c>
      <c r="DR65" s="342">
        <v>4583.8634130199989</v>
      </c>
      <c r="DS65" s="344">
        <v>18.23218997</v>
      </c>
      <c r="DT65" s="51"/>
      <c r="DU65" s="204"/>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2"/>
      <c r="EU65" s="42"/>
      <c r="EV65" s="42"/>
      <c r="EW65" s="42"/>
      <c r="EX65" s="42"/>
      <c r="EY65" s="166"/>
      <c r="EZ65" s="191"/>
      <c r="FA65" s="191"/>
      <c r="FB65" s="191"/>
      <c r="FC65" s="191"/>
      <c r="FD65" s="191"/>
      <c r="FE65" s="191"/>
      <c r="FF65" s="191"/>
      <c r="FG65" s="191"/>
      <c r="FH65" s="191"/>
      <c r="FI65" s="191"/>
      <c r="FJ65" s="191"/>
    </row>
    <row r="66" spans="1:166" s="11" customFormat="1" x14ac:dyDescent="0.25">
      <c r="A66" s="36" t="s">
        <v>180</v>
      </c>
      <c r="B66" s="37" t="s">
        <v>79</v>
      </c>
      <c r="C66" s="37" t="s">
        <v>88</v>
      </c>
      <c r="D66" s="37" t="s">
        <v>81</v>
      </c>
      <c r="E66" s="37" t="s">
        <v>107</v>
      </c>
      <c r="F66" s="38"/>
      <c r="G66" s="55">
        <v>64395.345000000001</v>
      </c>
      <c r="H66" s="280">
        <v>782300</v>
      </c>
      <c r="I66" s="194">
        <v>1730</v>
      </c>
      <c r="J66" s="194">
        <v>76</v>
      </c>
      <c r="K66" s="194">
        <v>3.6</v>
      </c>
      <c r="L66" s="195">
        <v>2.8</v>
      </c>
      <c r="M66" s="194">
        <v>2.2000000000000002</v>
      </c>
      <c r="N66" s="194">
        <v>20</v>
      </c>
      <c r="O66" s="27">
        <v>0.38888888888888884</v>
      </c>
      <c r="P66" s="395">
        <v>0.21428571428571416</v>
      </c>
      <c r="Q66" s="28">
        <v>1.9699059403911763</v>
      </c>
      <c r="R66" s="28">
        <v>2.513144282809062</v>
      </c>
      <c r="S66" s="28">
        <v>1.6077470454459195</v>
      </c>
      <c r="T66" s="193">
        <v>3720</v>
      </c>
      <c r="U66" s="192">
        <v>4.7</v>
      </c>
      <c r="V66" s="193">
        <v>40</v>
      </c>
      <c r="W66" s="193">
        <v>5.5</v>
      </c>
      <c r="X66" s="192">
        <v>1</v>
      </c>
      <c r="Y66" s="193">
        <v>370</v>
      </c>
      <c r="Z66" s="193" t="s">
        <v>751</v>
      </c>
      <c r="AA66" s="115">
        <v>0.9</v>
      </c>
      <c r="AB66" s="116">
        <v>700</v>
      </c>
      <c r="AC66" s="176">
        <v>0.20588235294117646</v>
      </c>
      <c r="AD66" s="196">
        <v>1700</v>
      </c>
      <c r="AE66" s="396">
        <v>5.4</v>
      </c>
      <c r="AF66" s="396">
        <v>2.6</v>
      </c>
      <c r="AG66" s="396">
        <v>2.1</v>
      </c>
      <c r="AH66" s="180">
        <v>0.61930688588233607</v>
      </c>
      <c r="AI66" s="180">
        <v>0.17727237209940727</v>
      </c>
      <c r="AJ66" s="181">
        <v>3.7778464353634056</v>
      </c>
      <c r="AK66" s="181">
        <v>7.3088750854279239</v>
      </c>
      <c r="AL66" s="181">
        <v>1.4238273353203936</v>
      </c>
      <c r="AM66" s="194">
        <v>3400</v>
      </c>
      <c r="AN66" s="194">
        <v>9</v>
      </c>
      <c r="AO66" s="194">
        <v>5.4</v>
      </c>
      <c r="AP66" s="194">
        <v>4.3</v>
      </c>
      <c r="AQ66" s="27">
        <v>0.52222222222222225</v>
      </c>
      <c r="AR66" s="27">
        <v>0.20370370370370378</v>
      </c>
      <c r="AS66" s="29">
        <v>2.954438218546811</v>
      </c>
      <c r="AT66" s="182">
        <v>5.108256237659905</v>
      </c>
      <c r="AU66" s="183">
        <v>1.5185595391380808</v>
      </c>
      <c r="AV66" s="395">
        <v>0.3942439470077661</v>
      </c>
      <c r="AW66" s="395">
        <v>0.51095322676139732</v>
      </c>
      <c r="AX66" s="197">
        <v>70</v>
      </c>
      <c r="AY66" s="197">
        <v>14.519584203616301</v>
      </c>
      <c r="AZ66" s="197">
        <v>11.8651448693577</v>
      </c>
      <c r="BA66" s="47">
        <v>8.4651646015873592</v>
      </c>
      <c r="BB66" s="286">
        <v>0.41698298774430509</v>
      </c>
      <c r="BC66" s="286">
        <v>0.28655193891066183</v>
      </c>
      <c r="BD66" s="198">
        <v>2.250970928425521</v>
      </c>
      <c r="BE66" s="198">
        <v>2.1581556500635508</v>
      </c>
      <c r="BF66" s="359">
        <v>0.2</v>
      </c>
      <c r="BG66" s="359">
        <v>28</v>
      </c>
      <c r="BH66" s="359">
        <v>17</v>
      </c>
      <c r="BI66" s="360">
        <v>6</v>
      </c>
      <c r="BJ66" s="359">
        <v>21</v>
      </c>
      <c r="BK66" s="359">
        <v>27.8</v>
      </c>
      <c r="BL66" s="359">
        <v>0</v>
      </c>
      <c r="BM66" s="200">
        <v>6.7002980000000001</v>
      </c>
      <c r="BN66" s="188">
        <v>25</v>
      </c>
      <c r="BO66" s="232">
        <v>52400</v>
      </c>
      <c r="BP66" s="233">
        <v>108</v>
      </c>
      <c r="BQ66" s="84">
        <v>2800</v>
      </c>
      <c r="BR66" s="84">
        <v>28900</v>
      </c>
      <c r="BS66" s="84">
        <v>24100</v>
      </c>
      <c r="BT66" s="240">
        <v>600</v>
      </c>
      <c r="BU66" s="358">
        <v>17.600000000000001</v>
      </c>
      <c r="BV66" s="347">
        <v>76.400000000000006</v>
      </c>
      <c r="BW66" s="347">
        <v>99.8</v>
      </c>
      <c r="BX66" s="347">
        <v>98.9</v>
      </c>
      <c r="BY66" s="347" t="s">
        <v>74</v>
      </c>
      <c r="BZ66" s="347">
        <v>98.3</v>
      </c>
      <c r="CA66" s="347">
        <v>20.8</v>
      </c>
      <c r="CB66" s="332"/>
      <c r="CC66" s="332"/>
      <c r="CD66" s="42">
        <v>6.6</v>
      </c>
      <c r="CE66" s="363" t="s">
        <v>74</v>
      </c>
      <c r="CF66" s="363" t="s">
        <v>74</v>
      </c>
      <c r="CG66" s="347" t="s">
        <v>74</v>
      </c>
      <c r="CH66" s="347" t="s">
        <v>74</v>
      </c>
      <c r="CI66" s="365" t="s">
        <v>74</v>
      </c>
      <c r="CJ66" s="365">
        <v>99</v>
      </c>
      <c r="CK66" s="365">
        <v>99</v>
      </c>
      <c r="CL66" s="365">
        <v>90</v>
      </c>
      <c r="CM66" s="365">
        <v>82</v>
      </c>
      <c r="CN66" s="365">
        <v>98</v>
      </c>
      <c r="CO66" s="365">
        <v>0</v>
      </c>
      <c r="CP66" s="365">
        <v>89</v>
      </c>
      <c r="CQ66" s="365" t="s">
        <v>74</v>
      </c>
      <c r="CR66" s="365" t="s">
        <v>74</v>
      </c>
      <c r="CS66" s="365" t="s">
        <v>74</v>
      </c>
      <c r="CT66" s="345">
        <v>100</v>
      </c>
      <c r="CU66" s="46">
        <v>99</v>
      </c>
      <c r="CV66" s="46">
        <v>7</v>
      </c>
      <c r="CW66" s="46">
        <v>784377</v>
      </c>
      <c r="CX66" s="51">
        <v>1.819</v>
      </c>
      <c r="CY66" s="51">
        <v>2</v>
      </c>
      <c r="CZ66" s="201">
        <v>-0.63240187349306776</v>
      </c>
      <c r="DA66" s="346" t="s">
        <v>74</v>
      </c>
      <c r="DB66" s="346">
        <v>9.3000000000000007</v>
      </c>
      <c r="DC66" s="347" t="s">
        <v>74</v>
      </c>
      <c r="DD66" s="335" t="s">
        <v>74</v>
      </c>
      <c r="DE66" s="349">
        <v>42960</v>
      </c>
      <c r="DF66" s="332">
        <v>124.9</v>
      </c>
      <c r="DG66" s="332">
        <v>2013</v>
      </c>
      <c r="DH66" s="332">
        <v>31.9</v>
      </c>
      <c r="DI66" s="332">
        <v>2013</v>
      </c>
      <c r="DJ66" s="335">
        <v>93</v>
      </c>
      <c r="DK66" s="335">
        <v>2011</v>
      </c>
      <c r="DL66" s="332"/>
      <c r="DM66" s="337"/>
      <c r="DN66" s="341">
        <v>255320.74968871003</v>
      </c>
      <c r="DO66" s="342">
        <v>3878.1916866199999</v>
      </c>
      <c r="DP66" s="342">
        <v>15.687287059999997</v>
      </c>
      <c r="DQ66" s="342">
        <v>326475.05571122997</v>
      </c>
      <c r="DR66" s="342">
        <v>20690.055772920005</v>
      </c>
      <c r="DS66" s="344">
        <v>6.3374078399999991</v>
      </c>
      <c r="DT66" s="51"/>
      <c r="DU66" s="204"/>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2"/>
      <c r="EU66" s="42"/>
      <c r="EV66" s="42"/>
      <c r="EW66" s="42"/>
      <c r="EX66" s="42"/>
      <c r="EY66" s="166"/>
      <c r="EZ66" s="205"/>
      <c r="FA66" s="205"/>
      <c r="FB66" s="205"/>
      <c r="FC66" s="205"/>
      <c r="FD66" s="205"/>
      <c r="FE66" s="205"/>
      <c r="FF66" s="205"/>
      <c r="FG66" s="205"/>
      <c r="FH66" s="205"/>
      <c r="FI66" s="205"/>
      <c r="FJ66" s="205"/>
    </row>
    <row r="67" spans="1:166" s="11" customFormat="1" x14ac:dyDescent="0.25">
      <c r="A67" s="36" t="s">
        <v>181</v>
      </c>
      <c r="B67" s="37" t="s">
        <v>95</v>
      </c>
      <c r="C67" s="37" t="s">
        <v>124</v>
      </c>
      <c r="D67" s="37" t="s">
        <v>86</v>
      </c>
      <c r="E67" s="37" t="s">
        <v>82</v>
      </c>
      <c r="F67" s="38" t="s">
        <v>72</v>
      </c>
      <c r="G67" s="55">
        <v>1725.2919999999999</v>
      </c>
      <c r="H67" s="280">
        <v>51300</v>
      </c>
      <c r="I67" s="194">
        <v>1200</v>
      </c>
      <c r="J67" s="194">
        <v>70</v>
      </c>
      <c r="K67" s="194">
        <v>31.7</v>
      </c>
      <c r="L67" s="195">
        <v>29.8</v>
      </c>
      <c r="M67" s="194">
        <v>23.2</v>
      </c>
      <c r="N67" s="194">
        <v>125</v>
      </c>
      <c r="O67" s="27">
        <v>0.26813880126182965</v>
      </c>
      <c r="P67" s="395">
        <v>0.22147651006711414</v>
      </c>
      <c r="Q67" s="28">
        <v>1.2486576088438825</v>
      </c>
      <c r="R67" s="28">
        <v>0.61808287371876125</v>
      </c>
      <c r="S67" s="28">
        <v>1.6690407655939636</v>
      </c>
      <c r="T67" s="193">
        <v>730</v>
      </c>
      <c r="U67" s="192">
        <v>14</v>
      </c>
      <c r="V67" s="193">
        <v>99</v>
      </c>
      <c r="W67" s="193">
        <v>16.900000000000002</v>
      </c>
      <c r="X67" s="192">
        <v>1.3</v>
      </c>
      <c r="Y67" s="193">
        <v>370</v>
      </c>
      <c r="Z67" s="193">
        <v>7.1000000000000005</v>
      </c>
      <c r="AA67" s="115">
        <v>8.1999999999999993</v>
      </c>
      <c r="AB67" s="116">
        <v>400</v>
      </c>
      <c r="AC67" s="176">
        <v>0.13333333333333333</v>
      </c>
      <c r="AD67" s="196">
        <v>1400</v>
      </c>
      <c r="AE67" s="396">
        <v>63.2</v>
      </c>
      <c r="AF67" s="396">
        <v>57.2</v>
      </c>
      <c r="AG67" s="396">
        <v>28.3</v>
      </c>
      <c r="AH67" s="180">
        <v>0.55009749732797075</v>
      </c>
      <c r="AI67" s="180">
        <v>0.50940020509127615</v>
      </c>
      <c r="AJ67" s="181">
        <v>3.2137699860144786</v>
      </c>
      <c r="AK67" s="181">
        <v>0.99750402767059476</v>
      </c>
      <c r="AL67" s="181">
        <v>4.6912806249104015</v>
      </c>
      <c r="AM67" s="194">
        <v>2600</v>
      </c>
      <c r="AN67" s="194">
        <v>92.9</v>
      </c>
      <c r="AO67" s="194">
        <v>85.3</v>
      </c>
      <c r="AP67" s="194">
        <v>50.8</v>
      </c>
      <c r="AQ67" s="27">
        <v>0.45317545748116261</v>
      </c>
      <c r="AR67" s="27">
        <v>0.40445486518171164</v>
      </c>
      <c r="AS67" s="29">
        <v>2.414509164941427</v>
      </c>
      <c r="AT67" s="182">
        <v>0.85349191322159523</v>
      </c>
      <c r="AU67" s="183">
        <v>3.4551873327546478</v>
      </c>
      <c r="AV67" s="395">
        <v>0.34671302149178257</v>
      </c>
      <c r="AW67" s="395">
        <v>0.46335789065529276</v>
      </c>
      <c r="AX67" s="197">
        <v>150</v>
      </c>
      <c r="AY67" s="197">
        <v>422.04808843982698</v>
      </c>
      <c r="AZ67" s="197">
        <v>404.902973489533</v>
      </c>
      <c r="BA67" s="47">
        <v>290.69324006550403</v>
      </c>
      <c r="BB67" s="286">
        <v>0.31123194719326569</v>
      </c>
      <c r="BC67" s="286">
        <v>0.28206691701902598</v>
      </c>
      <c r="BD67" s="198">
        <v>2.2091927564538087</v>
      </c>
      <c r="BE67" s="198">
        <v>1.4914028315473968</v>
      </c>
      <c r="BF67" s="359">
        <v>6</v>
      </c>
      <c r="BG67" s="359">
        <v>34.4</v>
      </c>
      <c r="BH67" s="359">
        <v>25.2</v>
      </c>
      <c r="BI67" s="360">
        <v>15.2</v>
      </c>
      <c r="BJ67" s="359">
        <v>5.9</v>
      </c>
      <c r="BK67" s="359">
        <v>13</v>
      </c>
      <c r="BL67" s="359">
        <v>0.4</v>
      </c>
      <c r="BM67" s="200">
        <v>16.31183</v>
      </c>
      <c r="BN67" s="188">
        <v>179</v>
      </c>
      <c r="BO67" s="232">
        <v>8360</v>
      </c>
      <c r="BP67" s="233">
        <v>52</v>
      </c>
      <c r="BQ67" s="84">
        <v>440</v>
      </c>
      <c r="BR67" s="84">
        <v>4600</v>
      </c>
      <c r="BS67" s="84">
        <v>3900</v>
      </c>
      <c r="BT67" s="240">
        <v>450</v>
      </c>
      <c r="BU67" s="358">
        <v>17.600000000000001</v>
      </c>
      <c r="BV67" s="347">
        <v>31.1</v>
      </c>
      <c r="BW67" s="347">
        <v>94.7</v>
      </c>
      <c r="BX67" s="347">
        <v>77.599999999999994</v>
      </c>
      <c r="BY67" s="347">
        <v>89.3</v>
      </c>
      <c r="BZ67" s="347">
        <v>90.2</v>
      </c>
      <c r="CA67" s="347">
        <v>10</v>
      </c>
      <c r="CB67" s="332">
        <v>2.5</v>
      </c>
      <c r="CC67" s="332" t="s">
        <v>153</v>
      </c>
      <c r="CD67" s="42">
        <v>14</v>
      </c>
      <c r="CE67" s="363">
        <v>32.299999999999997</v>
      </c>
      <c r="CF67" s="363">
        <v>6</v>
      </c>
      <c r="CG67" s="347">
        <v>25.251639000000001</v>
      </c>
      <c r="CH67" s="347">
        <v>59.636683000000012</v>
      </c>
      <c r="CI67" s="365">
        <v>91</v>
      </c>
      <c r="CJ67" s="365">
        <v>70</v>
      </c>
      <c r="CK67" s="365">
        <v>68</v>
      </c>
      <c r="CL67" s="365">
        <v>61</v>
      </c>
      <c r="CM67" s="365">
        <v>70</v>
      </c>
      <c r="CN67" s="365">
        <v>70</v>
      </c>
      <c r="CO67" s="365">
        <v>0</v>
      </c>
      <c r="CP67" s="365">
        <v>0</v>
      </c>
      <c r="CQ67" s="365">
        <v>85</v>
      </c>
      <c r="CR67" s="365">
        <v>67.7</v>
      </c>
      <c r="CS67" s="365">
        <v>26.1</v>
      </c>
      <c r="CT67" s="345">
        <v>89.6</v>
      </c>
      <c r="CU67" s="46">
        <v>88</v>
      </c>
      <c r="CV67" s="46">
        <v>110</v>
      </c>
      <c r="CW67" s="46">
        <v>45760</v>
      </c>
      <c r="CX67" s="51">
        <v>4.5389999999999997</v>
      </c>
      <c r="CY67" s="51">
        <v>3.85</v>
      </c>
      <c r="CZ67" s="201">
        <v>1.0975571678309042</v>
      </c>
      <c r="DA67" s="346">
        <v>27.8</v>
      </c>
      <c r="DB67" s="346">
        <v>115</v>
      </c>
      <c r="DC67" s="347">
        <v>94.115552174087298</v>
      </c>
      <c r="DD67" s="335">
        <v>3.9</v>
      </c>
      <c r="DE67" s="349">
        <v>9720</v>
      </c>
      <c r="DF67" s="332">
        <v>53.09</v>
      </c>
      <c r="DG67" s="332" t="s">
        <v>597</v>
      </c>
      <c r="DH67" s="332">
        <v>2.92</v>
      </c>
      <c r="DI67" s="332" t="s">
        <v>597</v>
      </c>
      <c r="DJ67" s="332">
        <v>50.17</v>
      </c>
      <c r="DK67" s="332" t="s">
        <v>597</v>
      </c>
      <c r="DL67" s="332"/>
      <c r="DM67" s="337"/>
      <c r="DN67" s="341">
        <v>404.96850237000001</v>
      </c>
      <c r="DO67" s="342">
        <v>219.72905240999998</v>
      </c>
      <c r="DP67" s="342">
        <v>7.3801136400000003</v>
      </c>
      <c r="DQ67" s="342">
        <v>592.22284986</v>
      </c>
      <c r="DR67" s="342">
        <v>129.52652302999999</v>
      </c>
      <c r="DS67" s="344">
        <v>21.87124713</v>
      </c>
      <c r="DT67" s="51">
        <v>3.5999999999999899E-4</v>
      </c>
      <c r="DU67" s="204">
        <v>1.5766384763256909E-4</v>
      </c>
      <c r="DV67" s="46" t="s">
        <v>76</v>
      </c>
      <c r="DW67" s="46">
        <v>1</v>
      </c>
      <c r="DX67" s="46">
        <v>5</v>
      </c>
      <c r="DY67" s="46" t="s">
        <v>117</v>
      </c>
      <c r="DZ67" s="118" t="s">
        <v>77</v>
      </c>
      <c r="EA67" s="118" t="s">
        <v>77</v>
      </c>
      <c r="EB67" s="118" t="s">
        <v>76</v>
      </c>
      <c r="EC67" s="118" t="s">
        <v>76</v>
      </c>
      <c r="ED67" s="118" t="s">
        <v>77</v>
      </c>
      <c r="EE67" s="118" t="s">
        <v>76</v>
      </c>
      <c r="EF67" s="119" t="s">
        <v>77</v>
      </c>
      <c r="EG67" s="118" t="s">
        <v>77</v>
      </c>
      <c r="EH67" s="118" t="s">
        <v>77</v>
      </c>
      <c r="EI67" s="118" t="s">
        <v>77</v>
      </c>
      <c r="EJ67" s="118" t="s">
        <v>117</v>
      </c>
      <c r="EK67" s="118" t="s">
        <v>76</v>
      </c>
      <c r="EL67" s="118" t="s">
        <v>662</v>
      </c>
      <c r="EM67" s="118">
        <v>3</v>
      </c>
      <c r="EN67" s="118">
        <v>3</v>
      </c>
      <c r="EO67" s="118">
        <v>3</v>
      </c>
      <c r="EP67" s="118">
        <v>53.09</v>
      </c>
      <c r="EQ67" s="118">
        <v>2004</v>
      </c>
      <c r="ER67" s="118">
        <v>1.23</v>
      </c>
      <c r="ES67" s="118">
        <v>2001</v>
      </c>
      <c r="ET67" s="120">
        <v>1.25609294</v>
      </c>
      <c r="EU67" s="120">
        <v>7.1734066329453698</v>
      </c>
      <c r="EV67" s="120">
        <v>38.900687940587297</v>
      </c>
      <c r="EW67" s="120">
        <v>734.67863934006402</v>
      </c>
      <c r="EX67" s="120" t="s">
        <v>386</v>
      </c>
      <c r="EY67" s="165" t="s">
        <v>387</v>
      </c>
      <c r="EZ67" s="205"/>
      <c r="FA67" s="205"/>
      <c r="FB67" s="205"/>
      <c r="FC67" s="205"/>
      <c r="FD67" s="205"/>
      <c r="FE67" s="205"/>
      <c r="FF67" s="205"/>
      <c r="FG67" s="205"/>
      <c r="FH67" s="205"/>
      <c r="FI67" s="205"/>
      <c r="FJ67" s="205"/>
    </row>
    <row r="68" spans="1:166" s="11" customFormat="1" x14ac:dyDescent="0.25">
      <c r="A68" s="36" t="s">
        <v>182</v>
      </c>
      <c r="B68" s="37" t="s">
        <v>95</v>
      </c>
      <c r="C68" s="37" t="s">
        <v>124</v>
      </c>
      <c r="D68" s="37" t="s">
        <v>86</v>
      </c>
      <c r="E68" s="37" t="s">
        <v>71</v>
      </c>
      <c r="F68" s="38" t="s">
        <v>72</v>
      </c>
      <c r="G68" s="55">
        <v>1990.924</v>
      </c>
      <c r="H68" s="280">
        <v>83100</v>
      </c>
      <c r="I68" s="194">
        <v>2470</v>
      </c>
      <c r="J68" s="194">
        <v>85</v>
      </c>
      <c r="K68" s="194">
        <v>50.7</v>
      </c>
      <c r="L68" s="195">
        <v>41.7</v>
      </c>
      <c r="M68" s="194">
        <v>29.9</v>
      </c>
      <c r="N68" s="194">
        <v>142</v>
      </c>
      <c r="O68" s="27">
        <v>0.4102564102564103</v>
      </c>
      <c r="P68" s="395">
        <v>0.28297362110311758</v>
      </c>
      <c r="Q68" s="28">
        <v>2.1122697208019874</v>
      </c>
      <c r="R68" s="28">
        <v>1.9542478179238174</v>
      </c>
      <c r="S68" s="28">
        <v>2.217617656054101</v>
      </c>
      <c r="T68" s="193">
        <v>2020</v>
      </c>
      <c r="U68" s="192">
        <v>23.900000000000002</v>
      </c>
      <c r="V68" s="193">
        <v>136</v>
      </c>
      <c r="W68" s="193">
        <v>30.700000000000003</v>
      </c>
      <c r="X68" s="192">
        <v>1.7000000000000002</v>
      </c>
      <c r="Y68" s="193">
        <v>1030</v>
      </c>
      <c r="Z68" s="193">
        <v>12.200000000000001</v>
      </c>
      <c r="AA68" s="115">
        <v>10.199999999999999</v>
      </c>
      <c r="AB68" s="116">
        <v>800</v>
      </c>
      <c r="AC68" s="176">
        <v>0.14285714285714285</v>
      </c>
      <c r="AD68" s="196">
        <v>3100</v>
      </c>
      <c r="AE68" s="396">
        <v>125.9</v>
      </c>
      <c r="AF68" s="396">
        <v>80.5</v>
      </c>
      <c r="AG68" s="396">
        <v>40.200000000000003</v>
      </c>
      <c r="AH68" s="180">
        <v>0.6754535192174973</v>
      </c>
      <c r="AI68" s="180">
        <v>0.48397682905570705</v>
      </c>
      <c r="AJ68" s="181">
        <v>4.5664837817013044</v>
      </c>
      <c r="AK68" s="181">
        <v>4.4723075662578387</v>
      </c>
      <c r="AL68" s="181">
        <v>4.6292679253302813</v>
      </c>
      <c r="AM68" s="194">
        <v>5500</v>
      </c>
      <c r="AN68" s="194">
        <v>170.2</v>
      </c>
      <c r="AO68" s="194">
        <v>118.8</v>
      </c>
      <c r="AP68" s="194">
        <v>68.900000000000006</v>
      </c>
      <c r="AQ68" s="27">
        <v>0.59518213866039948</v>
      </c>
      <c r="AR68" s="27">
        <v>0.42003367003366998</v>
      </c>
      <c r="AS68" s="29">
        <v>3.6172721524786429</v>
      </c>
      <c r="AT68" s="182">
        <v>3.5953280921072923</v>
      </c>
      <c r="AU68" s="183">
        <v>3.6319015260595435</v>
      </c>
      <c r="AV68" s="395">
        <v>0.3070278184480234</v>
      </c>
      <c r="AW68" s="395">
        <v>0.446028880866426</v>
      </c>
      <c r="AX68" s="197">
        <v>590</v>
      </c>
      <c r="AY68" s="197">
        <v>1025.1935992497099</v>
      </c>
      <c r="AZ68" s="197">
        <v>887.16484708665803</v>
      </c>
      <c r="BA68" s="47">
        <v>706.020163709494</v>
      </c>
      <c r="BB68" s="286">
        <v>0.31132991444133445</v>
      </c>
      <c r="BC68" s="286">
        <v>0.204183792867832</v>
      </c>
      <c r="BD68" s="198">
        <v>1.5225801024056089</v>
      </c>
      <c r="BE68" s="198">
        <v>1.4919718138951643</v>
      </c>
      <c r="BF68" s="359">
        <v>6.2</v>
      </c>
      <c r="BG68" s="359">
        <v>28.5</v>
      </c>
      <c r="BH68" s="359">
        <v>28.6</v>
      </c>
      <c r="BI68" s="360">
        <v>21.299999999999997</v>
      </c>
      <c r="BJ68" s="359">
        <v>5.8</v>
      </c>
      <c r="BK68" s="359">
        <v>9.1999999999999993</v>
      </c>
      <c r="BL68" s="359">
        <v>0.4</v>
      </c>
      <c r="BM68" s="200">
        <v>13.97451</v>
      </c>
      <c r="BN68" s="188">
        <v>165</v>
      </c>
      <c r="BO68" s="232">
        <v>11600</v>
      </c>
      <c r="BP68" s="233">
        <v>63</v>
      </c>
      <c r="BQ68" s="84">
        <v>550</v>
      </c>
      <c r="BR68" s="84">
        <v>5600</v>
      </c>
      <c r="BS68" s="84">
        <v>4800</v>
      </c>
      <c r="BT68" s="240">
        <v>830</v>
      </c>
      <c r="BU68" s="358">
        <v>14.9</v>
      </c>
      <c r="BV68" s="347">
        <v>9</v>
      </c>
      <c r="BW68" s="347">
        <v>86.2</v>
      </c>
      <c r="BX68" s="347">
        <v>77.599999999999994</v>
      </c>
      <c r="BY68" s="347">
        <v>57.2</v>
      </c>
      <c r="BZ68" s="347">
        <v>62.6</v>
      </c>
      <c r="CA68" s="347">
        <v>2</v>
      </c>
      <c r="CB68" s="332">
        <v>27</v>
      </c>
      <c r="CC68" s="332" t="s">
        <v>166</v>
      </c>
      <c r="CD68" s="42">
        <v>10.199999999999999</v>
      </c>
      <c r="CE68" s="363">
        <v>51.5</v>
      </c>
      <c r="CF68" s="363">
        <v>46.8</v>
      </c>
      <c r="CG68" s="347">
        <v>5.7476649999999996</v>
      </c>
      <c r="CH68" s="347">
        <v>75.599999999999994</v>
      </c>
      <c r="CI68" s="365">
        <v>96</v>
      </c>
      <c r="CJ68" s="365">
        <v>96</v>
      </c>
      <c r="CK68" s="365">
        <v>97</v>
      </c>
      <c r="CL68" s="365">
        <v>96</v>
      </c>
      <c r="CM68" s="365">
        <v>96</v>
      </c>
      <c r="CN68" s="365">
        <v>96</v>
      </c>
      <c r="CO68" s="365">
        <v>92</v>
      </c>
      <c r="CP68" s="365">
        <v>96</v>
      </c>
      <c r="CQ68" s="365">
        <v>92</v>
      </c>
      <c r="CR68" s="365">
        <v>68</v>
      </c>
      <c r="CS68" s="365">
        <v>59.2</v>
      </c>
      <c r="CT68" s="345">
        <v>72</v>
      </c>
      <c r="CU68" s="46">
        <v>35</v>
      </c>
      <c r="CV68" s="46">
        <v>157</v>
      </c>
      <c r="CW68" s="46">
        <v>26075</v>
      </c>
      <c r="CX68" s="51">
        <v>5.9169999999999998</v>
      </c>
      <c r="CY68" s="51">
        <v>5.67</v>
      </c>
      <c r="CZ68" s="201">
        <v>0.28426963969930896</v>
      </c>
      <c r="DA68" s="346">
        <v>19.399999999999999</v>
      </c>
      <c r="DB68" s="346">
        <v>88</v>
      </c>
      <c r="DC68" s="347">
        <v>71.695999999999998</v>
      </c>
      <c r="DD68" s="335">
        <v>1.8</v>
      </c>
      <c r="DE68" s="349">
        <v>500</v>
      </c>
      <c r="DF68" s="332">
        <v>9.7200000000000006</v>
      </c>
      <c r="DG68" s="332" t="s">
        <v>599</v>
      </c>
      <c r="DH68" s="332">
        <v>1.07</v>
      </c>
      <c r="DI68" s="332" t="s">
        <v>599</v>
      </c>
      <c r="DJ68" s="332">
        <v>8.65</v>
      </c>
      <c r="DK68" s="332" t="s">
        <v>599</v>
      </c>
      <c r="DL68" s="332">
        <v>7.05</v>
      </c>
      <c r="DM68" s="337" t="s">
        <v>599</v>
      </c>
      <c r="DN68" s="341">
        <v>40.721117360000001</v>
      </c>
      <c r="DO68" s="342">
        <v>21.118709800000001</v>
      </c>
      <c r="DP68" s="342">
        <v>15.310024790000003</v>
      </c>
      <c r="DQ68" s="342">
        <v>59.241434009999999</v>
      </c>
      <c r="DR68" s="342">
        <v>10.099880129999999</v>
      </c>
      <c r="DS68" s="344">
        <v>17.048675980000002</v>
      </c>
      <c r="DT68" s="51">
        <v>1.5880000000000002E-2</v>
      </c>
      <c r="DU68" s="204">
        <v>2.391208019384636E-3</v>
      </c>
      <c r="DV68" s="46" t="s">
        <v>77</v>
      </c>
      <c r="DW68" s="46">
        <v>3</v>
      </c>
      <c r="DX68" s="46">
        <v>7</v>
      </c>
      <c r="DY68" s="46" t="s">
        <v>76</v>
      </c>
      <c r="DZ68" s="118" t="s">
        <v>77</v>
      </c>
      <c r="EA68" s="118" t="s">
        <v>77</v>
      </c>
      <c r="EB68" s="118" t="s">
        <v>77</v>
      </c>
      <c r="EC68" s="118" t="s">
        <v>77</v>
      </c>
      <c r="ED68" s="118" t="s">
        <v>77</v>
      </c>
      <c r="EE68" s="118" t="s">
        <v>77</v>
      </c>
      <c r="EF68" s="119" t="s">
        <v>77</v>
      </c>
      <c r="EG68" s="118" t="s">
        <v>77</v>
      </c>
      <c r="EH68" s="118" t="s">
        <v>77</v>
      </c>
      <c r="EI68" s="118" t="s">
        <v>77</v>
      </c>
      <c r="EJ68" s="118" t="s">
        <v>77</v>
      </c>
      <c r="EK68" s="118" t="s">
        <v>77</v>
      </c>
      <c r="EL68" s="118">
        <v>1</v>
      </c>
      <c r="EM68" s="118">
        <v>3</v>
      </c>
      <c r="EN68" s="118">
        <v>3</v>
      </c>
      <c r="EO68" s="118">
        <v>3</v>
      </c>
      <c r="EP68" s="118">
        <v>9.7199999999999989</v>
      </c>
      <c r="EQ68" s="118">
        <v>2008</v>
      </c>
      <c r="ER68" s="118">
        <v>0.5</v>
      </c>
      <c r="ES68" s="118">
        <v>2012</v>
      </c>
      <c r="ET68" s="120">
        <v>49.215637460000004</v>
      </c>
      <c r="EU68" s="120">
        <v>12.971830000000001</v>
      </c>
      <c r="EV68" s="120">
        <v>21.046925313761101</v>
      </c>
      <c r="EW68" s="120">
        <v>98.780454971861303</v>
      </c>
      <c r="EX68" s="120" t="s">
        <v>388</v>
      </c>
      <c r="EY68" s="165" t="s">
        <v>389</v>
      </c>
      <c r="EZ68" s="205"/>
      <c r="FA68" s="205"/>
      <c r="FB68" s="205"/>
      <c r="FC68" s="205"/>
      <c r="FD68" s="205"/>
      <c r="FE68" s="205"/>
      <c r="FF68" s="205"/>
      <c r="FG68" s="205"/>
      <c r="FH68" s="205"/>
      <c r="FI68" s="205"/>
      <c r="FJ68" s="205"/>
    </row>
    <row r="69" spans="1:166" s="49" customFormat="1" x14ac:dyDescent="0.25">
      <c r="A69" s="36" t="s">
        <v>183</v>
      </c>
      <c r="B69" s="37" t="s">
        <v>103</v>
      </c>
      <c r="C69" s="37" t="s">
        <v>80</v>
      </c>
      <c r="D69" s="37" t="s">
        <v>81</v>
      </c>
      <c r="E69" s="37" t="s">
        <v>104</v>
      </c>
      <c r="F69" s="38"/>
      <c r="G69" s="55">
        <v>3999.8119999999999</v>
      </c>
      <c r="H69" s="280">
        <v>54000</v>
      </c>
      <c r="I69" s="194">
        <v>410</v>
      </c>
      <c r="J69" s="194">
        <v>43</v>
      </c>
      <c r="K69" s="194">
        <v>24.7</v>
      </c>
      <c r="L69" s="195">
        <v>21</v>
      </c>
      <c r="M69" s="194">
        <v>7.2</v>
      </c>
      <c r="N69" s="194">
        <v>63</v>
      </c>
      <c r="O69" s="27">
        <v>0.708502024291498</v>
      </c>
      <c r="P69" s="395">
        <v>0.65714285714285714</v>
      </c>
      <c r="Q69" s="28">
        <v>4.9308888704476868</v>
      </c>
      <c r="R69" s="28">
        <v>1.6228080591050846</v>
      </c>
      <c r="S69" s="28">
        <v>7.1362760780094225</v>
      </c>
      <c r="T69" s="193">
        <v>640</v>
      </c>
      <c r="U69" s="192">
        <v>11.200000000000001</v>
      </c>
      <c r="V69" s="193">
        <v>83</v>
      </c>
      <c r="W69" s="193">
        <v>18.600000000000001</v>
      </c>
      <c r="X69" s="192">
        <v>3.3000000000000003</v>
      </c>
      <c r="Y69" s="193">
        <v>130</v>
      </c>
      <c r="Z69" s="193">
        <v>2.2000000000000002</v>
      </c>
      <c r="AA69" s="115">
        <v>2.6</v>
      </c>
      <c r="AB69" s="116">
        <v>100</v>
      </c>
      <c r="AC69" s="176">
        <v>0.13513513513513514</v>
      </c>
      <c r="AD69" s="196">
        <v>270</v>
      </c>
      <c r="AE69" s="396">
        <v>23.6</v>
      </c>
      <c r="AF69" s="396">
        <v>15</v>
      </c>
      <c r="AG69" s="396">
        <v>4.7</v>
      </c>
      <c r="AH69" s="180">
        <v>0.79983243496148548</v>
      </c>
      <c r="AI69" s="180">
        <v>0.69668589329951858</v>
      </c>
      <c r="AJ69" s="181">
        <v>6.4547368132622056</v>
      </c>
      <c r="AK69" s="181">
        <v>4.5319651092935436</v>
      </c>
      <c r="AL69" s="181">
        <v>7.7365846159079803</v>
      </c>
      <c r="AM69" s="194">
        <v>670</v>
      </c>
      <c r="AN69" s="194">
        <v>47.7</v>
      </c>
      <c r="AO69" s="194">
        <v>35.700000000000003</v>
      </c>
      <c r="AP69" s="194">
        <v>11.9</v>
      </c>
      <c r="AQ69" s="27">
        <v>0.75052410901467514</v>
      </c>
      <c r="AR69" s="27">
        <v>0.66666666666666674</v>
      </c>
      <c r="AS69" s="29">
        <v>5.5535719911072476</v>
      </c>
      <c r="AT69" s="182">
        <v>2.8978070910870208</v>
      </c>
      <c r="AU69" s="183">
        <v>7.3240819244540649</v>
      </c>
      <c r="AV69" s="395">
        <v>0.51367578385590396</v>
      </c>
      <c r="AW69" s="395">
        <v>0.60624071322436845</v>
      </c>
      <c r="AX69" s="197">
        <v>20</v>
      </c>
      <c r="AY69" s="197">
        <v>34.480099353690797</v>
      </c>
      <c r="AZ69" s="197">
        <v>36.9013073184001</v>
      </c>
      <c r="BA69" s="47">
        <v>36.055793631184102</v>
      </c>
      <c r="BB69" s="286">
        <v>-4.5698658270386938E-2</v>
      </c>
      <c r="BC69" s="286">
        <v>2.2912838288371418E-2</v>
      </c>
      <c r="BD69" s="198">
        <v>0.15452944862432952</v>
      </c>
      <c r="BE69" s="198">
        <v>-0.17874093811715053</v>
      </c>
      <c r="BF69" s="359">
        <v>4.5999999999999996</v>
      </c>
      <c r="BG69" s="359">
        <v>41.1</v>
      </c>
      <c r="BH69" s="359">
        <v>11.7</v>
      </c>
      <c r="BI69" s="360">
        <v>8.8000000000000007</v>
      </c>
      <c r="BJ69" s="359">
        <v>6.8</v>
      </c>
      <c r="BK69" s="359">
        <v>27</v>
      </c>
      <c r="BL69" s="359">
        <v>0</v>
      </c>
      <c r="BM69" s="200">
        <v>8.8167460000000002</v>
      </c>
      <c r="BN69" s="188">
        <v>69</v>
      </c>
      <c r="BO69" s="232">
        <v>4760</v>
      </c>
      <c r="BP69" s="233">
        <v>29</v>
      </c>
      <c r="BQ69" s="84">
        <v>280</v>
      </c>
      <c r="BR69" s="84">
        <v>3000</v>
      </c>
      <c r="BS69" s="84">
        <v>2400</v>
      </c>
      <c r="BT69" s="240">
        <v>180</v>
      </c>
      <c r="BU69" s="358">
        <v>26.6</v>
      </c>
      <c r="BV69" s="347">
        <v>53.4</v>
      </c>
      <c r="BW69" s="347">
        <v>97.6</v>
      </c>
      <c r="BX69" s="347">
        <v>86.9</v>
      </c>
      <c r="BY69" s="347">
        <v>99.9</v>
      </c>
      <c r="BZ69" s="347">
        <v>99.9</v>
      </c>
      <c r="CA69" s="347">
        <v>39</v>
      </c>
      <c r="CB69" s="332"/>
      <c r="CC69" s="332"/>
      <c r="CD69" s="42">
        <v>6.5</v>
      </c>
      <c r="CE69" s="363">
        <v>68.7</v>
      </c>
      <c r="CF69" s="363">
        <v>54.8</v>
      </c>
      <c r="CG69" s="347" t="s">
        <v>74</v>
      </c>
      <c r="CH69" s="347" t="s">
        <v>74</v>
      </c>
      <c r="CI69" s="365">
        <v>96</v>
      </c>
      <c r="CJ69" s="365">
        <v>91</v>
      </c>
      <c r="CK69" s="365">
        <v>91</v>
      </c>
      <c r="CL69" s="365">
        <v>92</v>
      </c>
      <c r="CM69" s="365">
        <v>91</v>
      </c>
      <c r="CN69" s="365">
        <v>91</v>
      </c>
      <c r="CO69" s="365">
        <v>69</v>
      </c>
      <c r="CP69" s="365">
        <v>0</v>
      </c>
      <c r="CQ69" s="365" t="s">
        <v>74</v>
      </c>
      <c r="CR69" s="365">
        <v>74</v>
      </c>
      <c r="CS69" s="365">
        <v>40</v>
      </c>
      <c r="CT69" s="345">
        <v>99.6</v>
      </c>
      <c r="CU69" s="46">
        <v>99</v>
      </c>
      <c r="CV69" s="46">
        <v>7</v>
      </c>
      <c r="CW69" s="46">
        <v>60885</v>
      </c>
      <c r="CX69" s="51">
        <v>1.609</v>
      </c>
      <c r="CY69" s="51">
        <v>1.82</v>
      </c>
      <c r="CZ69" s="201">
        <v>-0.82149088718971897</v>
      </c>
      <c r="DA69" s="346">
        <v>6.1</v>
      </c>
      <c r="DB69" s="346">
        <v>39.5</v>
      </c>
      <c r="DC69" s="347">
        <v>99.92</v>
      </c>
      <c r="DD69" s="335">
        <v>0.3</v>
      </c>
      <c r="DE69" s="349">
        <v>3720</v>
      </c>
      <c r="DF69" s="332">
        <v>74.92</v>
      </c>
      <c r="DG69" s="332">
        <v>2013</v>
      </c>
      <c r="DH69" s="332">
        <v>42.72</v>
      </c>
      <c r="DI69" s="332">
        <v>2013</v>
      </c>
      <c r="DJ69" s="332">
        <v>32.200000000000003</v>
      </c>
      <c r="DK69" s="332">
        <v>2013</v>
      </c>
      <c r="DL69" s="332"/>
      <c r="DM69" s="337"/>
      <c r="DN69" s="341">
        <v>255.60939774000002</v>
      </c>
      <c r="DO69" s="342">
        <v>63.351602279999987</v>
      </c>
      <c r="DP69" s="342">
        <v>5.0048490700000006</v>
      </c>
      <c r="DQ69" s="342">
        <v>1220.9251672100002</v>
      </c>
      <c r="DR69" s="342">
        <v>715.20942446999993</v>
      </c>
      <c r="DS69" s="344">
        <v>58.579300649999979</v>
      </c>
      <c r="DT69" s="51"/>
      <c r="DU69" s="204"/>
      <c r="DV69" s="46"/>
      <c r="DW69" s="46"/>
      <c r="DX69" s="46"/>
      <c r="DY69" s="46"/>
      <c r="DZ69" s="118"/>
      <c r="EA69" s="118"/>
      <c r="EB69" s="118"/>
      <c r="EC69" s="118"/>
      <c r="ED69" s="118"/>
      <c r="EE69" s="118"/>
      <c r="EF69" s="118"/>
      <c r="EG69" s="118"/>
      <c r="EH69" s="118"/>
      <c r="EI69" s="118"/>
      <c r="EJ69" s="118"/>
      <c r="EK69" s="118"/>
      <c r="EL69" s="118"/>
      <c r="EM69" s="118"/>
      <c r="EN69" s="118"/>
      <c r="EO69" s="118"/>
      <c r="EP69" s="118"/>
      <c r="EQ69" s="118"/>
      <c r="ER69" s="118"/>
      <c r="ES69" s="118"/>
      <c r="ET69" s="120"/>
      <c r="EU69" s="120"/>
      <c r="EV69" s="120"/>
      <c r="EW69" s="120"/>
      <c r="EX69" s="120"/>
      <c r="EY69" s="165"/>
      <c r="EZ69" s="191"/>
      <c r="FA69" s="191"/>
      <c r="FB69" s="191"/>
      <c r="FC69" s="191"/>
      <c r="FD69" s="191"/>
      <c r="FE69" s="191"/>
      <c r="FF69" s="191"/>
      <c r="FG69" s="191"/>
      <c r="FH69" s="191"/>
      <c r="FI69" s="191"/>
      <c r="FJ69" s="191"/>
    </row>
    <row r="70" spans="1:166" s="49" customFormat="1" x14ac:dyDescent="0.25">
      <c r="A70" s="36" t="s">
        <v>184</v>
      </c>
      <c r="B70" s="37" t="s">
        <v>79</v>
      </c>
      <c r="C70" s="37" t="s">
        <v>88</v>
      </c>
      <c r="D70" s="37" t="s">
        <v>81</v>
      </c>
      <c r="E70" s="37" t="s">
        <v>107</v>
      </c>
      <c r="F70" s="38"/>
      <c r="G70" s="55">
        <v>80688.544999999998</v>
      </c>
      <c r="H70" s="280">
        <v>685300</v>
      </c>
      <c r="I70" s="194">
        <v>1450</v>
      </c>
      <c r="J70" s="194">
        <v>72</v>
      </c>
      <c r="K70" s="194">
        <v>3.4</v>
      </c>
      <c r="L70" s="195">
        <v>2.8</v>
      </c>
      <c r="M70" s="194">
        <v>2.1</v>
      </c>
      <c r="N70" s="194">
        <v>15</v>
      </c>
      <c r="O70" s="27">
        <v>0.38235294117647056</v>
      </c>
      <c r="P70" s="395">
        <v>0.24999999999999992</v>
      </c>
      <c r="Q70" s="28">
        <v>1.9273523475709531</v>
      </c>
      <c r="R70" s="28">
        <v>1.9415601444095751</v>
      </c>
      <c r="S70" s="28">
        <v>1.9178804830118721</v>
      </c>
      <c r="T70" s="193">
        <v>1680</v>
      </c>
      <c r="U70" s="192">
        <v>2.4000000000000004</v>
      </c>
      <c r="V70" s="193">
        <v>11</v>
      </c>
      <c r="W70" s="193">
        <v>2.7</v>
      </c>
      <c r="X70" s="192">
        <v>0.60000000000000009</v>
      </c>
      <c r="Y70" s="193">
        <v>170</v>
      </c>
      <c r="Z70" s="193" t="s">
        <v>751</v>
      </c>
      <c r="AA70" s="115">
        <v>1</v>
      </c>
      <c r="AB70" s="116">
        <v>700</v>
      </c>
      <c r="AC70" s="176">
        <v>0.25</v>
      </c>
      <c r="AD70" s="196">
        <v>1100</v>
      </c>
      <c r="AE70" s="396">
        <v>5.0999999999999996</v>
      </c>
      <c r="AF70" s="396">
        <v>2.6</v>
      </c>
      <c r="AG70" s="396">
        <v>1.6</v>
      </c>
      <c r="AH70" s="180">
        <v>0.69314870361742886</v>
      </c>
      <c r="AI70" s="180">
        <v>0.37596159514626404</v>
      </c>
      <c r="AJ70" s="181">
        <v>4.6369476419381774</v>
      </c>
      <c r="AK70" s="181">
        <v>6.7372909470284359</v>
      </c>
      <c r="AL70" s="181">
        <v>3.2367187718780048</v>
      </c>
      <c r="AM70" s="194">
        <v>2500</v>
      </c>
      <c r="AN70" s="194">
        <v>8.5</v>
      </c>
      <c r="AO70" s="194">
        <v>5.4</v>
      </c>
      <c r="AP70" s="194">
        <v>3.7</v>
      </c>
      <c r="AQ70" s="27">
        <v>0.56470588235294117</v>
      </c>
      <c r="AR70" s="27">
        <v>0.31481481481481483</v>
      </c>
      <c r="AS70" s="29">
        <v>3.326933375384368</v>
      </c>
      <c r="AT70" s="182">
        <v>4.5366720992604197</v>
      </c>
      <c r="AU70" s="183">
        <v>2.5204408928003339</v>
      </c>
      <c r="AV70" s="395">
        <v>0.39648491558261834</v>
      </c>
      <c r="AW70" s="395">
        <v>0.5693516699410609</v>
      </c>
      <c r="AX70" s="197">
        <v>40</v>
      </c>
      <c r="AY70" s="197">
        <v>11.0768738081174</v>
      </c>
      <c r="AZ70" s="197">
        <v>8.1122113021237201</v>
      </c>
      <c r="BA70" s="47">
        <v>6.1788424626474097</v>
      </c>
      <c r="BB70" s="286">
        <v>0.44218535214155774</v>
      </c>
      <c r="BC70" s="286">
        <v>0.23832821501705312</v>
      </c>
      <c r="BD70" s="198">
        <v>1.814930296362911</v>
      </c>
      <c r="BE70" s="198">
        <v>2.3349141763158485</v>
      </c>
      <c r="BF70" s="359">
        <v>0.5</v>
      </c>
      <c r="BG70" s="359">
        <v>41.4</v>
      </c>
      <c r="BH70" s="359">
        <v>10</v>
      </c>
      <c r="BI70" s="360">
        <v>3.7</v>
      </c>
      <c r="BJ70" s="359">
        <v>14.2</v>
      </c>
      <c r="BK70" s="359">
        <v>30.2</v>
      </c>
      <c r="BL70" s="359">
        <v>0</v>
      </c>
      <c r="BM70" s="200">
        <v>9.2448479999999993</v>
      </c>
      <c r="BN70" s="188">
        <v>77</v>
      </c>
      <c r="BO70" s="232">
        <v>63400</v>
      </c>
      <c r="BP70" s="233">
        <v>117</v>
      </c>
      <c r="BQ70" s="84">
        <v>3400</v>
      </c>
      <c r="BR70" s="84">
        <v>35200</v>
      </c>
      <c r="BS70" s="84">
        <v>29200</v>
      </c>
      <c r="BT70" s="240">
        <v>710</v>
      </c>
      <c r="BU70" s="358">
        <v>28</v>
      </c>
      <c r="BV70" s="347">
        <v>66.2</v>
      </c>
      <c r="BW70" s="347">
        <v>100</v>
      </c>
      <c r="BX70" s="347">
        <v>99.3</v>
      </c>
      <c r="BY70" s="347" t="s">
        <v>74</v>
      </c>
      <c r="BZ70" s="347">
        <v>98.5</v>
      </c>
      <c r="CA70" s="347">
        <v>28.5</v>
      </c>
      <c r="CB70" s="332"/>
      <c r="CC70" s="332"/>
      <c r="CD70" s="42">
        <v>6.9</v>
      </c>
      <c r="CE70" s="363" t="s">
        <v>74</v>
      </c>
      <c r="CF70" s="363" t="s">
        <v>74</v>
      </c>
      <c r="CG70" s="347" t="s">
        <v>74</v>
      </c>
      <c r="CH70" s="347" t="s">
        <v>74</v>
      </c>
      <c r="CI70" s="365" t="s">
        <v>74</v>
      </c>
      <c r="CJ70" s="365">
        <v>96</v>
      </c>
      <c r="CK70" s="365">
        <v>95</v>
      </c>
      <c r="CL70" s="365">
        <v>97</v>
      </c>
      <c r="CM70" s="365">
        <v>87</v>
      </c>
      <c r="CN70" s="365">
        <v>94</v>
      </c>
      <c r="CO70" s="365">
        <v>0</v>
      </c>
      <c r="CP70" s="365">
        <v>68</v>
      </c>
      <c r="CQ70" s="365" t="s">
        <v>74</v>
      </c>
      <c r="CR70" s="365" t="s">
        <v>74</v>
      </c>
      <c r="CS70" s="365" t="s">
        <v>74</v>
      </c>
      <c r="CT70" s="345">
        <v>100</v>
      </c>
      <c r="CU70" s="46">
        <v>99</v>
      </c>
      <c r="CV70" s="46">
        <v>7</v>
      </c>
      <c r="CW70" s="46">
        <v>693297</v>
      </c>
      <c r="CX70" s="51">
        <v>1.35</v>
      </c>
      <c r="CY70" s="51">
        <v>1.41</v>
      </c>
      <c r="CZ70" s="201">
        <v>-0.28990074626492451</v>
      </c>
      <c r="DA70" s="346" t="s">
        <v>74</v>
      </c>
      <c r="DB70" s="346">
        <v>7.7</v>
      </c>
      <c r="DC70" s="347" t="s">
        <v>74</v>
      </c>
      <c r="DD70" s="335" t="s">
        <v>74</v>
      </c>
      <c r="DE70" s="349">
        <v>47640</v>
      </c>
      <c r="DF70" s="332">
        <f>Table2[[#This Row],[Physicians density  (per 10000 population)]]+Table2[[#This Row],[Nursing and midwifery personnel density (per 10000 population)]]</f>
        <v>136.09</v>
      </c>
      <c r="DG70" s="332">
        <v>2012</v>
      </c>
      <c r="DH70" s="332">
        <v>38.89</v>
      </c>
      <c r="DI70" s="332">
        <v>2012</v>
      </c>
      <c r="DJ70" s="335">
        <v>97.2</v>
      </c>
      <c r="DK70" s="335">
        <v>2003</v>
      </c>
      <c r="DL70" s="332"/>
      <c r="DM70" s="337"/>
      <c r="DN70" s="341">
        <v>336434.34678373998</v>
      </c>
      <c r="DO70" s="342">
        <v>4165.4926737900005</v>
      </c>
      <c r="DP70" s="342">
        <v>19.646796039999998</v>
      </c>
      <c r="DQ70" s="342">
        <v>437000.72788567003</v>
      </c>
      <c r="DR70" s="342">
        <v>57673.094808719994</v>
      </c>
      <c r="DS70" s="344">
        <v>13.19748255</v>
      </c>
      <c r="DT70" s="51"/>
      <c r="DU70" s="204"/>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2"/>
      <c r="EU70" s="42"/>
      <c r="EV70" s="42"/>
      <c r="EW70" s="42"/>
      <c r="EX70" s="42"/>
      <c r="EY70" s="166"/>
      <c r="EZ70" s="191"/>
      <c r="FA70" s="191"/>
      <c r="FB70" s="191"/>
      <c r="FC70" s="191"/>
      <c r="FD70" s="191"/>
      <c r="FE70" s="191"/>
      <c r="FF70" s="191"/>
      <c r="FG70" s="191"/>
      <c r="FH70" s="191"/>
      <c r="FI70" s="191"/>
      <c r="FJ70" s="191"/>
    </row>
    <row r="71" spans="1:166" s="49" customFormat="1" x14ac:dyDescent="0.25">
      <c r="A71" s="36" t="s">
        <v>185</v>
      </c>
      <c r="B71" s="37" t="s">
        <v>95</v>
      </c>
      <c r="C71" s="37" t="s">
        <v>124</v>
      </c>
      <c r="D71" s="37" t="s">
        <v>86</v>
      </c>
      <c r="E71" s="37" t="s">
        <v>104</v>
      </c>
      <c r="F71" s="38" t="s">
        <v>72</v>
      </c>
      <c r="G71" s="55">
        <v>27409.893</v>
      </c>
      <c r="H71" s="280">
        <v>883700</v>
      </c>
      <c r="I71" s="194">
        <v>25400</v>
      </c>
      <c r="J71" s="194">
        <v>142</v>
      </c>
      <c r="K71" s="194">
        <v>42.3</v>
      </c>
      <c r="L71" s="195">
        <v>36.4</v>
      </c>
      <c r="M71" s="194">
        <v>28.3</v>
      </c>
      <c r="N71" s="194">
        <v>139</v>
      </c>
      <c r="O71" s="27">
        <v>0.33096926713947983</v>
      </c>
      <c r="P71" s="395">
        <v>0.22252747252747249</v>
      </c>
      <c r="Q71" s="28">
        <v>1.6077011256121609</v>
      </c>
      <c r="R71" s="28">
        <v>1.502183114095373</v>
      </c>
      <c r="S71" s="28">
        <v>1.6780464666233532</v>
      </c>
      <c r="T71" s="193">
        <v>20840</v>
      </c>
      <c r="U71" s="192">
        <v>22.700000000000003</v>
      </c>
      <c r="V71" s="193">
        <v>133</v>
      </c>
      <c r="W71" s="193">
        <v>29.6</v>
      </c>
      <c r="X71" s="192">
        <v>1.8</v>
      </c>
      <c r="Y71" s="193">
        <v>10650</v>
      </c>
      <c r="Z71" s="193">
        <v>11.600000000000001</v>
      </c>
      <c r="AA71" s="115">
        <v>10.6</v>
      </c>
      <c r="AB71" s="116">
        <v>8300</v>
      </c>
      <c r="AC71" s="176">
        <v>0.13474025974025974</v>
      </c>
      <c r="AD71" s="196">
        <v>28700</v>
      </c>
      <c r="AE71" s="396">
        <v>88.9</v>
      </c>
      <c r="AF71" s="396">
        <v>66.7</v>
      </c>
      <c r="AG71" s="396">
        <v>34.299999999999997</v>
      </c>
      <c r="AH71" s="180">
        <v>0.61759472742707722</v>
      </c>
      <c r="AI71" s="180">
        <v>0.49954399042541658</v>
      </c>
      <c r="AJ71" s="181">
        <v>3.8094671533918594</v>
      </c>
      <c r="AK71" s="181">
        <v>2.8730718959828092</v>
      </c>
      <c r="AL71" s="181">
        <v>4.4337306583312257</v>
      </c>
      <c r="AM71" s="194">
        <v>54100</v>
      </c>
      <c r="AN71" s="194">
        <v>127.4</v>
      </c>
      <c r="AO71" s="194">
        <v>100.7</v>
      </c>
      <c r="AP71" s="194">
        <v>61.6</v>
      </c>
      <c r="AQ71" s="27">
        <v>0.51648351648351654</v>
      </c>
      <c r="AR71" s="27">
        <v>0.38828202581926513</v>
      </c>
      <c r="AS71" s="29">
        <v>2.9066794903943554</v>
      </c>
      <c r="AT71" s="182">
        <v>2.3518594341354637</v>
      </c>
      <c r="AU71" s="183">
        <v>3.2765595279002837</v>
      </c>
      <c r="AV71" s="395">
        <v>0.33626788240842637</v>
      </c>
      <c r="AW71" s="395">
        <v>0.46987662085422022</v>
      </c>
      <c r="AX71" s="197">
        <v>2800</v>
      </c>
      <c r="AY71" s="197">
        <v>634.40409470714303</v>
      </c>
      <c r="AZ71" s="197">
        <v>467.39854181253099</v>
      </c>
      <c r="BA71" s="47">
        <v>319.47607311348298</v>
      </c>
      <c r="BB71" s="286">
        <v>0.49641549324967515</v>
      </c>
      <c r="BC71" s="286">
        <v>0.31648038122972638</v>
      </c>
      <c r="BD71" s="210">
        <v>2.5366661322358195</v>
      </c>
      <c r="BE71" s="210">
        <v>2.7440149691064364</v>
      </c>
      <c r="BF71" s="359">
        <v>6.3</v>
      </c>
      <c r="BG71" s="359">
        <v>28.8</v>
      </c>
      <c r="BH71" s="359">
        <v>28.3</v>
      </c>
      <c r="BI71" s="360">
        <v>19.7</v>
      </c>
      <c r="BJ71" s="359">
        <v>6.2</v>
      </c>
      <c r="BK71" s="359">
        <v>10.3</v>
      </c>
      <c r="BL71" s="359">
        <v>0.4</v>
      </c>
      <c r="BM71" s="200">
        <v>14.48906</v>
      </c>
      <c r="BN71" s="188">
        <v>170</v>
      </c>
      <c r="BO71" s="232">
        <v>128000</v>
      </c>
      <c r="BP71" s="233">
        <v>140</v>
      </c>
      <c r="BQ71" s="84">
        <v>5900</v>
      </c>
      <c r="BR71" s="84">
        <v>62000</v>
      </c>
      <c r="BS71" s="84">
        <v>51500</v>
      </c>
      <c r="BT71" s="240">
        <v>8260</v>
      </c>
      <c r="BU71" s="358">
        <v>15.3</v>
      </c>
      <c r="BV71" s="347">
        <v>26.7</v>
      </c>
      <c r="BW71" s="347">
        <v>90.5</v>
      </c>
      <c r="BX71" s="347">
        <v>87.3</v>
      </c>
      <c r="BY71" s="347">
        <v>70.8</v>
      </c>
      <c r="BZ71" s="347">
        <v>73.099999999999994</v>
      </c>
      <c r="CA71" s="347">
        <v>12.8</v>
      </c>
      <c r="CB71" s="332">
        <v>16.2</v>
      </c>
      <c r="CC71" s="332" t="s">
        <v>619</v>
      </c>
      <c r="CD71" s="42">
        <v>10.7</v>
      </c>
      <c r="CE71" s="363">
        <v>55.6</v>
      </c>
      <c r="CF71" s="363">
        <v>52.3</v>
      </c>
      <c r="CG71" s="347">
        <v>22.8</v>
      </c>
      <c r="CH71" s="347">
        <v>81.099999999999994</v>
      </c>
      <c r="CI71" s="365">
        <v>99</v>
      </c>
      <c r="CJ71" s="365">
        <v>98</v>
      </c>
      <c r="CK71" s="365">
        <v>98</v>
      </c>
      <c r="CL71" s="365">
        <v>92</v>
      </c>
      <c r="CM71" s="365">
        <v>98</v>
      </c>
      <c r="CN71" s="365">
        <v>98</v>
      </c>
      <c r="CO71" s="365">
        <v>98</v>
      </c>
      <c r="CP71" s="365">
        <v>98</v>
      </c>
      <c r="CQ71" s="365">
        <v>88</v>
      </c>
      <c r="CR71" s="365">
        <v>55.9</v>
      </c>
      <c r="CS71" s="365">
        <v>48.6</v>
      </c>
      <c r="CT71" s="345">
        <v>70.5</v>
      </c>
      <c r="CU71" s="46">
        <v>45</v>
      </c>
      <c r="CV71" s="46">
        <v>148</v>
      </c>
      <c r="CW71" s="46">
        <v>352305</v>
      </c>
      <c r="CX71" s="51">
        <v>4.67</v>
      </c>
      <c r="CY71" s="51">
        <v>4.12</v>
      </c>
      <c r="CZ71" s="201">
        <v>0.83537272212913949</v>
      </c>
      <c r="DA71" s="346">
        <v>16.899999999999999</v>
      </c>
      <c r="DB71" s="346">
        <v>65</v>
      </c>
      <c r="DC71" s="347">
        <v>83.338341847655997</v>
      </c>
      <c r="DD71" s="335">
        <v>1.5</v>
      </c>
      <c r="DE71" s="349">
        <v>1590</v>
      </c>
      <c r="DF71" s="332">
        <v>10.219999999999999</v>
      </c>
      <c r="DG71" s="332" t="s">
        <v>601</v>
      </c>
      <c r="DH71" s="332">
        <v>0.96</v>
      </c>
      <c r="DI71" s="332" t="s">
        <v>601</v>
      </c>
      <c r="DJ71" s="332">
        <v>9.26</v>
      </c>
      <c r="DK71" s="332" t="s">
        <v>601</v>
      </c>
      <c r="DL71" s="332">
        <v>1.92</v>
      </c>
      <c r="DM71" s="337" t="s">
        <v>599</v>
      </c>
      <c r="DN71" s="341">
        <v>928.05470117000004</v>
      </c>
      <c r="DO71" s="342">
        <v>34.646232460000007</v>
      </c>
      <c r="DP71" s="342">
        <v>6.81968861</v>
      </c>
      <c r="DQ71" s="342">
        <v>1550.7466727800002</v>
      </c>
      <c r="DR71" s="342">
        <v>416.25651556000003</v>
      </c>
      <c r="DS71" s="344">
        <v>26.842328459999997</v>
      </c>
      <c r="DT71" s="51">
        <v>2.4279299999999995</v>
      </c>
      <c r="DU71" s="204">
        <v>3.0642067060844845E-2</v>
      </c>
      <c r="DV71" s="46" t="s">
        <v>77</v>
      </c>
      <c r="DW71" s="46" t="s">
        <v>649</v>
      </c>
      <c r="DX71" s="46">
        <v>7</v>
      </c>
      <c r="DY71" s="46" t="s">
        <v>117</v>
      </c>
      <c r="DZ71" s="46" t="s">
        <v>93</v>
      </c>
      <c r="EA71" s="46" t="s">
        <v>77</v>
      </c>
      <c r="EB71" s="46" t="s">
        <v>93</v>
      </c>
      <c r="EC71" s="46" t="s">
        <v>93</v>
      </c>
      <c r="ED71" s="46" t="s">
        <v>77</v>
      </c>
      <c r="EE71" s="46" t="s">
        <v>77</v>
      </c>
      <c r="EF71" s="122" t="s">
        <v>77</v>
      </c>
      <c r="EG71" s="46" t="s">
        <v>77</v>
      </c>
      <c r="EH71" s="46" t="s">
        <v>77</v>
      </c>
      <c r="EI71" s="46" t="s">
        <v>77</v>
      </c>
      <c r="EJ71" s="46" t="s">
        <v>77</v>
      </c>
      <c r="EK71" s="46" t="s">
        <v>77</v>
      </c>
      <c r="EL71" s="46">
        <v>3</v>
      </c>
      <c r="EM71" s="46">
        <v>2</v>
      </c>
      <c r="EN71" s="46">
        <v>1</v>
      </c>
      <c r="EO71" s="46">
        <v>2</v>
      </c>
      <c r="EP71" s="46">
        <v>10.220000000000001</v>
      </c>
      <c r="EQ71" s="46">
        <v>2010</v>
      </c>
      <c r="ER71" s="46">
        <v>0.37</v>
      </c>
      <c r="ES71" s="46">
        <v>2011</v>
      </c>
      <c r="ET71" s="42">
        <v>10.923727169999999</v>
      </c>
      <c r="EU71" s="42">
        <v>10.555592577992099</v>
      </c>
      <c r="EV71" s="42">
        <v>36.186883888422898</v>
      </c>
      <c r="EW71" s="42">
        <v>214.245348322007</v>
      </c>
      <c r="EX71" s="42" t="s">
        <v>391</v>
      </c>
      <c r="EY71" s="166" t="s">
        <v>392</v>
      </c>
      <c r="EZ71" s="191"/>
      <c r="FA71" s="191"/>
      <c r="FB71" s="191"/>
      <c r="FC71" s="191"/>
      <c r="FD71" s="191"/>
      <c r="FE71" s="191"/>
      <c r="FF71" s="191"/>
      <c r="FG71" s="191"/>
      <c r="FH71" s="191"/>
      <c r="FI71" s="191"/>
      <c r="FJ71" s="191"/>
    </row>
    <row r="72" spans="1:166" s="11" customFormat="1" x14ac:dyDescent="0.25">
      <c r="A72" s="36" t="s">
        <v>186</v>
      </c>
      <c r="B72" s="37" t="s">
        <v>79</v>
      </c>
      <c r="C72" s="37" t="s">
        <v>88</v>
      </c>
      <c r="D72" s="37" t="s">
        <v>81</v>
      </c>
      <c r="E72" s="37" t="s">
        <v>107</v>
      </c>
      <c r="F72" s="38"/>
      <c r="G72" s="55">
        <v>10954.617</v>
      </c>
      <c r="H72" s="280">
        <v>92100</v>
      </c>
      <c r="I72" s="194">
        <v>310</v>
      </c>
      <c r="J72" s="194">
        <v>37</v>
      </c>
      <c r="K72" s="194">
        <v>9.5</v>
      </c>
      <c r="L72" s="195">
        <v>5.6</v>
      </c>
      <c r="M72" s="194">
        <v>2.9</v>
      </c>
      <c r="N72" s="194">
        <v>30</v>
      </c>
      <c r="O72" s="27">
        <v>0.6947368421052631</v>
      </c>
      <c r="P72" s="395">
        <v>0.48214285714285715</v>
      </c>
      <c r="Q72" s="28">
        <v>4.7463242464562674</v>
      </c>
      <c r="R72" s="28">
        <v>5.2852520086539165</v>
      </c>
      <c r="S72" s="28">
        <v>4.387039071657834</v>
      </c>
      <c r="T72" s="193">
        <v>380</v>
      </c>
      <c r="U72" s="192">
        <v>3.6</v>
      </c>
      <c r="V72" s="193">
        <v>33</v>
      </c>
      <c r="W72" s="193">
        <v>4.7</v>
      </c>
      <c r="X72" s="192">
        <v>1.9000000000000001</v>
      </c>
      <c r="Y72" s="193">
        <v>40</v>
      </c>
      <c r="Z72" s="193" t="s">
        <v>751</v>
      </c>
      <c r="AA72" s="115">
        <v>0.8</v>
      </c>
      <c r="AB72" s="116">
        <v>100</v>
      </c>
      <c r="AC72" s="176">
        <v>0.20408163265306123</v>
      </c>
      <c r="AD72" s="196">
        <v>180</v>
      </c>
      <c r="AE72" s="396">
        <v>3.1</v>
      </c>
      <c r="AF72" s="396">
        <v>2.2000000000000002</v>
      </c>
      <c r="AG72" s="396">
        <v>1.7</v>
      </c>
      <c r="AH72" s="180">
        <v>0.46617066506766036</v>
      </c>
      <c r="AI72" s="180">
        <v>0.22282315350524864</v>
      </c>
      <c r="AJ72" s="181">
        <v>2.4030954417157209</v>
      </c>
      <c r="AK72" s="181">
        <v>3.4294475112683034</v>
      </c>
      <c r="AL72" s="181">
        <v>1.7188607286806663</v>
      </c>
      <c r="AM72" s="194">
        <v>490</v>
      </c>
      <c r="AN72" s="194">
        <v>12.6</v>
      </c>
      <c r="AO72" s="194">
        <v>7.8</v>
      </c>
      <c r="AP72" s="194">
        <v>4.5999999999999996</v>
      </c>
      <c r="AQ72" s="27">
        <v>0.63492063492063489</v>
      </c>
      <c r="AR72" s="27">
        <v>0.4102564102564103</v>
      </c>
      <c r="AS72" s="29">
        <v>4.0305620418495325</v>
      </c>
      <c r="AT72" s="182">
        <v>4.7957308026188628</v>
      </c>
      <c r="AU72" s="183">
        <v>3.5204495346699782</v>
      </c>
      <c r="AV72" s="395">
        <v>0.74696969696969695</v>
      </c>
      <c r="AW72" s="395">
        <v>0.6278118609406953</v>
      </c>
      <c r="AX72" s="197" t="s">
        <v>91</v>
      </c>
      <c r="AY72" s="197">
        <v>5.0539055412450899</v>
      </c>
      <c r="AZ72" s="197">
        <v>3.5488610588170202</v>
      </c>
      <c r="BA72" s="47">
        <v>3.20355460892858</v>
      </c>
      <c r="BB72" s="286">
        <v>0.36612297503697583</v>
      </c>
      <c r="BC72" s="286">
        <v>9.7300639322167454E-2</v>
      </c>
      <c r="BD72" s="198">
        <v>0.68243809941028466</v>
      </c>
      <c r="BE72" s="198">
        <v>1.8236012411768932</v>
      </c>
      <c r="BF72" s="359">
        <v>0.2</v>
      </c>
      <c r="BG72" s="359">
        <v>54.2</v>
      </c>
      <c r="BH72" s="359">
        <v>8.6</v>
      </c>
      <c r="BI72" s="360">
        <v>0.8</v>
      </c>
      <c r="BJ72" s="359">
        <v>3.3</v>
      </c>
      <c r="BK72" s="359">
        <v>32.9</v>
      </c>
      <c r="BL72" s="359">
        <v>0</v>
      </c>
      <c r="BM72" s="200">
        <v>6.5929159999999998</v>
      </c>
      <c r="BN72" s="188">
        <v>23</v>
      </c>
      <c r="BO72" s="232">
        <v>6070</v>
      </c>
      <c r="BP72" s="233">
        <v>39</v>
      </c>
      <c r="BQ72" s="84">
        <v>400</v>
      </c>
      <c r="BR72" s="84">
        <v>4200</v>
      </c>
      <c r="BS72" s="84">
        <v>3400</v>
      </c>
      <c r="BT72" s="240">
        <v>170</v>
      </c>
      <c r="BU72" s="358">
        <v>34</v>
      </c>
      <c r="BV72" s="347">
        <v>76.2</v>
      </c>
      <c r="BW72" s="347" t="s">
        <v>74</v>
      </c>
      <c r="BX72" s="347" t="s">
        <v>74</v>
      </c>
      <c r="BY72" s="347" t="s">
        <v>74</v>
      </c>
      <c r="BZ72" s="347" t="s">
        <v>74</v>
      </c>
      <c r="CA72" s="347" t="s">
        <v>74</v>
      </c>
      <c r="CB72" s="332"/>
      <c r="CC72" s="332"/>
      <c r="CD72" s="42">
        <v>9.8000000000000007</v>
      </c>
      <c r="CE72" s="363" t="s">
        <v>74</v>
      </c>
      <c r="CF72" s="363" t="s">
        <v>74</v>
      </c>
      <c r="CG72" s="347" t="s">
        <v>74</v>
      </c>
      <c r="CH72" s="347" t="s">
        <v>74</v>
      </c>
      <c r="CI72" s="365" t="s">
        <v>74</v>
      </c>
      <c r="CJ72" s="365">
        <v>99</v>
      </c>
      <c r="CK72" s="365">
        <v>99</v>
      </c>
      <c r="CL72" s="365">
        <v>97</v>
      </c>
      <c r="CM72" s="365">
        <v>96</v>
      </c>
      <c r="CN72" s="365">
        <v>99</v>
      </c>
      <c r="CO72" s="365">
        <v>0</v>
      </c>
      <c r="CP72" s="365">
        <v>96</v>
      </c>
      <c r="CQ72" s="365" t="s">
        <v>74</v>
      </c>
      <c r="CR72" s="365" t="s">
        <v>74</v>
      </c>
      <c r="CS72" s="365" t="s">
        <v>74</v>
      </c>
      <c r="CT72" s="345">
        <v>100</v>
      </c>
      <c r="CU72" s="46">
        <v>99</v>
      </c>
      <c r="CV72" s="46">
        <v>7</v>
      </c>
      <c r="CW72" s="46">
        <v>113751</v>
      </c>
      <c r="CX72" s="51">
        <v>1.27</v>
      </c>
      <c r="CY72" s="51">
        <v>1.31</v>
      </c>
      <c r="CZ72" s="201">
        <v>-0.20673491161706811</v>
      </c>
      <c r="DA72" s="346" t="s">
        <v>74</v>
      </c>
      <c r="DB72" s="346">
        <v>8.8000000000000007</v>
      </c>
      <c r="DC72" s="347">
        <v>98.08</v>
      </c>
      <c r="DD72" s="335" t="s">
        <v>74</v>
      </c>
      <c r="DE72" s="349">
        <v>22680</v>
      </c>
      <c r="DF72" s="332">
        <v>45.55</v>
      </c>
      <c r="DG72" s="332" t="s">
        <v>602</v>
      </c>
      <c r="DH72" s="332">
        <v>43.8</v>
      </c>
      <c r="DI72" s="332" t="s">
        <v>602</v>
      </c>
      <c r="DJ72" s="332">
        <v>1.75</v>
      </c>
      <c r="DK72" s="332" t="s">
        <v>602</v>
      </c>
      <c r="DL72" s="332"/>
      <c r="DM72" s="337"/>
      <c r="DN72" s="341">
        <v>11743.45431793</v>
      </c>
      <c r="DO72" s="342">
        <v>1074.8173455899998</v>
      </c>
      <c r="DP72" s="342">
        <v>9.9828634199999993</v>
      </c>
      <c r="DQ72" s="342">
        <v>19044.428088129996</v>
      </c>
      <c r="DR72" s="342">
        <v>6639.6798096200018</v>
      </c>
      <c r="DS72" s="344">
        <v>34.864159630000003</v>
      </c>
      <c r="DT72" s="51"/>
      <c r="DU72" s="204"/>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2"/>
      <c r="EU72" s="42"/>
      <c r="EV72" s="42"/>
      <c r="EW72" s="42"/>
      <c r="EX72" s="42"/>
      <c r="EY72" s="166"/>
      <c r="EZ72" s="205"/>
      <c r="FA72" s="205"/>
      <c r="FB72" s="205"/>
      <c r="FC72" s="205"/>
      <c r="FD72" s="205"/>
      <c r="FE72" s="205"/>
      <c r="FF72" s="205"/>
      <c r="FG72" s="205"/>
      <c r="FH72" s="205"/>
      <c r="FI72" s="205"/>
      <c r="FJ72" s="205"/>
    </row>
    <row r="73" spans="1:166" s="11" customFormat="1" x14ac:dyDescent="0.25">
      <c r="A73" s="36" t="s">
        <v>187</v>
      </c>
      <c r="B73" s="37" t="s">
        <v>99</v>
      </c>
      <c r="C73" s="37" t="s">
        <v>99</v>
      </c>
      <c r="D73" s="37" t="s">
        <v>100</v>
      </c>
      <c r="E73" s="37" t="s">
        <v>82</v>
      </c>
      <c r="F73" s="38"/>
      <c r="G73" s="55">
        <v>106.825</v>
      </c>
      <c r="H73" s="280">
        <v>2000</v>
      </c>
      <c r="I73" s="194">
        <v>10</v>
      </c>
      <c r="J73" s="194" t="s">
        <v>93</v>
      </c>
      <c r="K73" s="194">
        <v>13.2</v>
      </c>
      <c r="L73" s="195">
        <v>7.7</v>
      </c>
      <c r="M73" s="194">
        <v>6</v>
      </c>
      <c r="N73" s="194"/>
      <c r="O73" s="27">
        <v>0.54545454545454541</v>
      </c>
      <c r="P73" s="395">
        <v>0.2207792207792208</v>
      </c>
      <c r="Q73" s="28">
        <v>3.1538294414570802</v>
      </c>
      <c r="R73" s="28">
        <v>5.389965007326869</v>
      </c>
      <c r="S73" s="28">
        <v>1.6630723975438875</v>
      </c>
      <c r="T73" s="193">
        <v>20</v>
      </c>
      <c r="U73" s="192">
        <v>8</v>
      </c>
      <c r="V73" s="193" t="s">
        <v>93</v>
      </c>
      <c r="W73" s="193">
        <v>9</v>
      </c>
      <c r="X73" s="192">
        <v>0.8</v>
      </c>
      <c r="Y73" s="193" t="s">
        <v>91</v>
      </c>
      <c r="Z73" s="193">
        <v>1.3</v>
      </c>
      <c r="AA73" s="115">
        <v>2.1</v>
      </c>
      <c r="AB73" s="116" t="s">
        <v>335</v>
      </c>
      <c r="AC73" s="176"/>
      <c r="AD73" s="196">
        <v>10</v>
      </c>
      <c r="AE73" s="396">
        <v>10.199999999999999</v>
      </c>
      <c r="AF73" s="396">
        <v>8.4</v>
      </c>
      <c r="AG73" s="396">
        <v>5.8</v>
      </c>
      <c r="AH73" s="180">
        <v>0.40603621730382294</v>
      </c>
      <c r="AI73" s="180">
        <v>0.25821596244131467</v>
      </c>
      <c r="AJ73" s="181">
        <v>2.2581192109514072</v>
      </c>
      <c r="AK73" s="181">
        <v>1.9415601444095736</v>
      </c>
      <c r="AL73" s="181">
        <v>2.4691585886459619</v>
      </c>
      <c r="AM73" s="194">
        <v>20</v>
      </c>
      <c r="AN73" s="194">
        <v>23.3</v>
      </c>
      <c r="AO73" s="194">
        <v>16</v>
      </c>
      <c r="AP73" s="194">
        <v>11.8</v>
      </c>
      <c r="AQ73" s="27">
        <v>0.49356223175965663</v>
      </c>
      <c r="AR73" s="27">
        <v>0.26249999999999996</v>
      </c>
      <c r="AS73" s="29">
        <v>2.7214153164001429</v>
      </c>
      <c r="AT73" s="182">
        <v>3.7586463833187365</v>
      </c>
      <c r="AU73" s="183">
        <v>2.029927938454414</v>
      </c>
      <c r="AV73" s="395">
        <v>0.56521739130434778</v>
      </c>
      <c r="AW73" s="395">
        <v>0.5</v>
      </c>
      <c r="AX73" s="197" t="s">
        <v>91</v>
      </c>
      <c r="AY73" s="197">
        <v>40.565634236172301</v>
      </c>
      <c r="AZ73" s="197">
        <v>28.753975926819798</v>
      </c>
      <c r="BA73" s="47">
        <v>26.698361511101702</v>
      </c>
      <c r="BB73" s="286">
        <v>0.3418477976785872</v>
      </c>
      <c r="BC73" s="286">
        <v>7.1489745312082423E-2</v>
      </c>
      <c r="BD73" s="198">
        <v>0.49449235927155888</v>
      </c>
      <c r="BE73" s="198">
        <v>1.6732762555444352</v>
      </c>
      <c r="BF73" s="359">
        <v>6.8</v>
      </c>
      <c r="BG73" s="359">
        <v>40.1</v>
      </c>
      <c r="BH73" s="359">
        <v>22.7</v>
      </c>
      <c r="BI73" s="360">
        <v>6.3</v>
      </c>
      <c r="BJ73" s="359">
        <v>13.8</v>
      </c>
      <c r="BK73" s="359">
        <v>10.3</v>
      </c>
      <c r="BL73" s="359">
        <v>0</v>
      </c>
      <c r="BM73" s="200">
        <v>10.3248</v>
      </c>
      <c r="BN73" s="188">
        <v>94</v>
      </c>
      <c r="BO73" s="232">
        <v>210</v>
      </c>
      <c r="BP73" s="233"/>
      <c r="BQ73" s="84">
        <v>10</v>
      </c>
      <c r="BR73" s="84">
        <v>120</v>
      </c>
      <c r="BS73" s="84">
        <v>100</v>
      </c>
      <c r="BT73" s="240">
        <v>5</v>
      </c>
      <c r="BU73" s="358">
        <v>21.3</v>
      </c>
      <c r="BV73" s="347">
        <v>54</v>
      </c>
      <c r="BW73" s="347">
        <v>100</v>
      </c>
      <c r="BX73" s="347" t="s">
        <v>74</v>
      </c>
      <c r="BY73" s="347">
        <v>99</v>
      </c>
      <c r="BZ73" s="347" t="s">
        <v>74</v>
      </c>
      <c r="CA73" s="347" t="s">
        <v>74</v>
      </c>
      <c r="CB73" s="332"/>
      <c r="CC73" s="332"/>
      <c r="CD73" s="42">
        <v>8.8000000000000007</v>
      </c>
      <c r="CE73" s="363" t="s">
        <v>74</v>
      </c>
      <c r="CF73" s="363">
        <v>39</v>
      </c>
      <c r="CG73" s="347" t="s">
        <v>74</v>
      </c>
      <c r="CH73" s="347" t="s">
        <v>74</v>
      </c>
      <c r="CI73" s="365" t="s">
        <v>74</v>
      </c>
      <c r="CJ73" s="365">
        <v>97</v>
      </c>
      <c r="CK73" s="365">
        <v>81</v>
      </c>
      <c r="CL73" s="365">
        <v>94</v>
      </c>
      <c r="CM73" s="365">
        <v>97</v>
      </c>
      <c r="CN73" s="365">
        <v>97</v>
      </c>
      <c r="CO73" s="365">
        <v>0</v>
      </c>
      <c r="CP73" s="365">
        <v>0</v>
      </c>
      <c r="CQ73" s="365" t="s">
        <v>74</v>
      </c>
      <c r="CR73" s="365" t="s">
        <v>74</v>
      </c>
      <c r="CS73" s="365" t="s">
        <v>74</v>
      </c>
      <c r="CT73" s="345" t="s">
        <v>74</v>
      </c>
      <c r="CU73" s="46" t="s">
        <v>143</v>
      </c>
      <c r="CV73" s="46"/>
      <c r="CW73" s="46" t="s">
        <v>90</v>
      </c>
      <c r="CX73" s="51">
        <v>2.5819999999999999</v>
      </c>
      <c r="CY73" s="51">
        <v>2.13</v>
      </c>
      <c r="CZ73" s="201">
        <v>1.2829487513541138</v>
      </c>
      <c r="DA73" s="346" t="s">
        <v>74</v>
      </c>
      <c r="DB73" s="346">
        <v>53.1</v>
      </c>
      <c r="DC73" s="347" t="s">
        <v>74</v>
      </c>
      <c r="DD73" s="335" t="s">
        <v>74</v>
      </c>
      <c r="DE73" s="349">
        <v>7910</v>
      </c>
      <c r="DF73" s="332">
        <v>44.9</v>
      </c>
      <c r="DG73" s="332" t="s">
        <v>598</v>
      </c>
      <c r="DH73" s="332">
        <v>6.6300000000000008</v>
      </c>
      <c r="DI73" s="332" t="s">
        <v>598</v>
      </c>
      <c r="DJ73" s="332">
        <v>38.269999999999996</v>
      </c>
      <c r="DK73" s="332" t="s">
        <v>598</v>
      </c>
      <c r="DL73" s="332">
        <v>5.629999999999999</v>
      </c>
      <c r="DM73" s="337" t="s">
        <v>596</v>
      </c>
      <c r="DN73" s="341">
        <v>24.943574960000007</v>
      </c>
      <c r="DO73" s="342">
        <v>234.54451810999998</v>
      </c>
      <c r="DP73" s="342">
        <v>9.2130853100000003</v>
      </c>
      <c r="DQ73" s="342">
        <v>53.794505030000003</v>
      </c>
      <c r="DR73" s="342">
        <v>27.395813990000001</v>
      </c>
      <c r="DS73" s="344">
        <v>50.926788849999994</v>
      </c>
      <c r="DT73" s="51"/>
      <c r="DU73" s="204"/>
      <c r="DV73" s="46"/>
      <c r="DW73" s="46"/>
      <c r="DX73" s="46"/>
      <c r="DY73" s="46"/>
      <c r="DZ73" s="118"/>
      <c r="EA73" s="118"/>
      <c r="EB73" s="118"/>
      <c r="EC73" s="118"/>
      <c r="ED73" s="118"/>
      <c r="EE73" s="118"/>
      <c r="EF73" s="118"/>
      <c r="EG73" s="118"/>
      <c r="EH73" s="118"/>
      <c r="EI73" s="118"/>
      <c r="EJ73" s="118"/>
      <c r="EK73" s="118"/>
      <c r="EL73" s="118"/>
      <c r="EM73" s="118"/>
      <c r="EN73" s="118"/>
      <c r="EO73" s="118"/>
      <c r="EP73" s="118"/>
      <c r="EQ73" s="118"/>
      <c r="ER73" s="118"/>
      <c r="ES73" s="118"/>
      <c r="ET73" s="120"/>
      <c r="EU73" s="120"/>
      <c r="EV73" s="120"/>
      <c r="EW73" s="120"/>
      <c r="EX73" s="120"/>
      <c r="EY73" s="165"/>
      <c r="EZ73" s="205"/>
      <c r="FA73" s="205"/>
      <c r="FB73" s="205"/>
      <c r="FC73" s="205"/>
      <c r="FD73" s="205"/>
      <c r="FE73" s="205"/>
      <c r="FF73" s="205"/>
      <c r="FG73" s="205"/>
      <c r="FH73" s="205"/>
      <c r="FI73" s="205"/>
      <c r="FJ73" s="205"/>
    </row>
    <row r="74" spans="1:166" s="11" customFormat="1" x14ac:dyDescent="0.25">
      <c r="A74" s="36" t="s">
        <v>188</v>
      </c>
      <c r="B74" s="37" t="s">
        <v>99</v>
      </c>
      <c r="C74" s="37" t="s">
        <v>99</v>
      </c>
      <c r="D74" s="37" t="s">
        <v>100</v>
      </c>
      <c r="E74" s="37" t="s">
        <v>104</v>
      </c>
      <c r="F74" s="38" t="s">
        <v>72</v>
      </c>
      <c r="G74" s="55">
        <v>16342.897000000001</v>
      </c>
      <c r="H74" s="280">
        <v>437600</v>
      </c>
      <c r="I74" s="194">
        <v>5950</v>
      </c>
      <c r="J74" s="194">
        <v>108</v>
      </c>
      <c r="K74" s="194">
        <v>29</v>
      </c>
      <c r="L74" s="195">
        <v>21</v>
      </c>
      <c r="M74" s="194">
        <v>13.4</v>
      </c>
      <c r="N74" s="194">
        <v>94</v>
      </c>
      <c r="O74" s="27">
        <v>0.53793103448275859</v>
      </c>
      <c r="P74" s="395">
        <v>0.3619047619047619</v>
      </c>
      <c r="Q74" s="28">
        <v>3.088164492118433</v>
      </c>
      <c r="R74" s="28">
        <v>3.2277339226305104</v>
      </c>
      <c r="S74" s="28">
        <v>2.9951182051103813</v>
      </c>
      <c r="T74" s="193">
        <v>5360</v>
      </c>
      <c r="U74" s="192">
        <v>11.9</v>
      </c>
      <c r="V74" s="193">
        <v>87</v>
      </c>
      <c r="W74" s="193">
        <v>16.900000000000002</v>
      </c>
      <c r="X74" s="192">
        <v>2.3000000000000003</v>
      </c>
      <c r="Y74" s="193">
        <v>900</v>
      </c>
      <c r="Z74" s="193">
        <v>2</v>
      </c>
      <c r="AA74" s="115">
        <v>5.3</v>
      </c>
      <c r="AB74" s="116">
        <v>2500</v>
      </c>
      <c r="AC74" s="176">
        <v>0.17006802721088435</v>
      </c>
      <c r="AD74" s="196">
        <v>6900</v>
      </c>
      <c r="AE74" s="396">
        <v>53.5</v>
      </c>
      <c r="AF74" s="396">
        <v>30.2</v>
      </c>
      <c r="AG74" s="396">
        <v>15.9</v>
      </c>
      <c r="AH74" s="180">
        <v>0.70472378751377307</v>
      </c>
      <c r="AI74" s="180">
        <v>0.47393414770367875</v>
      </c>
      <c r="AJ74" s="181">
        <v>4.8534501787030999</v>
      </c>
      <c r="AK74" s="181">
        <v>5.7183972952113695</v>
      </c>
      <c r="AL74" s="181">
        <v>4.2768187676975868</v>
      </c>
      <c r="AM74" s="194">
        <v>12900</v>
      </c>
      <c r="AN74" s="194">
        <v>80.900000000000006</v>
      </c>
      <c r="AO74" s="194">
        <v>50.6</v>
      </c>
      <c r="AP74" s="194">
        <v>29.1</v>
      </c>
      <c r="AQ74" s="27">
        <v>0.64029666254635353</v>
      </c>
      <c r="AR74" s="27">
        <v>0.42490118577075098</v>
      </c>
      <c r="AS74" s="29">
        <v>4.0899025995479965</v>
      </c>
      <c r="AT74" s="182">
        <v>4.6926224777102616</v>
      </c>
      <c r="AU74" s="183">
        <v>3.6880893474398198</v>
      </c>
      <c r="AV74" s="395">
        <v>0.3547172624594625</v>
      </c>
      <c r="AW74" s="395">
        <v>0.46243583761082596</v>
      </c>
      <c r="AX74" s="197">
        <v>380</v>
      </c>
      <c r="AY74" s="197">
        <v>205.211882358005</v>
      </c>
      <c r="AZ74" s="197">
        <v>178.317976569194</v>
      </c>
      <c r="BA74" s="47">
        <v>87.870223777842398</v>
      </c>
      <c r="BB74" s="286">
        <v>0.57180733021810459</v>
      </c>
      <c r="BC74" s="286">
        <v>0.50722733922597263</v>
      </c>
      <c r="BD74" s="198">
        <v>4.7180489708478808</v>
      </c>
      <c r="BE74" s="198">
        <v>3.3927280866060521</v>
      </c>
      <c r="BF74" s="359">
        <v>5.9</v>
      </c>
      <c r="BG74" s="359">
        <v>24.8</v>
      </c>
      <c r="BH74" s="359">
        <v>25.9</v>
      </c>
      <c r="BI74" s="360">
        <v>17</v>
      </c>
      <c r="BJ74" s="359">
        <v>8.3000000000000007</v>
      </c>
      <c r="BK74" s="359">
        <v>17.7</v>
      </c>
      <c r="BL74" s="359">
        <v>0.4</v>
      </c>
      <c r="BM74" s="200">
        <v>7.7051769999999999</v>
      </c>
      <c r="BN74" s="188">
        <v>47</v>
      </c>
      <c r="BO74" s="232">
        <v>33700</v>
      </c>
      <c r="BP74" s="233">
        <v>94</v>
      </c>
      <c r="BQ74" s="84">
        <v>1900</v>
      </c>
      <c r="BR74" s="84">
        <v>19500</v>
      </c>
      <c r="BS74" s="84">
        <v>16300</v>
      </c>
      <c r="BT74" s="240">
        <v>1800</v>
      </c>
      <c r="BU74" s="358">
        <v>14</v>
      </c>
      <c r="BV74" s="347">
        <v>60.6</v>
      </c>
      <c r="BW74" s="347">
        <v>91.3</v>
      </c>
      <c r="BX74" s="347">
        <v>86.2</v>
      </c>
      <c r="BY74" s="347">
        <v>65.599999999999994</v>
      </c>
      <c r="BZ74" s="347">
        <v>65</v>
      </c>
      <c r="CA74" s="347">
        <v>26.3</v>
      </c>
      <c r="CB74" s="332"/>
      <c r="CC74" s="332"/>
      <c r="CD74" s="42">
        <v>11.4</v>
      </c>
      <c r="CE74" s="363">
        <v>55.5</v>
      </c>
      <c r="CF74" s="363">
        <v>53.2</v>
      </c>
      <c r="CG74" s="347" t="s">
        <v>74</v>
      </c>
      <c r="CH74" s="347">
        <v>75.2</v>
      </c>
      <c r="CI74" s="365">
        <v>91</v>
      </c>
      <c r="CJ74" s="365">
        <v>73</v>
      </c>
      <c r="CK74" s="365">
        <v>65</v>
      </c>
      <c r="CL74" s="365">
        <v>67</v>
      </c>
      <c r="CM74" s="365">
        <v>73</v>
      </c>
      <c r="CN74" s="365">
        <v>73</v>
      </c>
      <c r="CO74" s="365">
        <v>54</v>
      </c>
      <c r="CP74" s="365">
        <v>51</v>
      </c>
      <c r="CQ74" s="365">
        <v>85</v>
      </c>
      <c r="CR74" s="365">
        <v>50.4</v>
      </c>
      <c r="CS74" s="365">
        <v>48.8</v>
      </c>
      <c r="CT74" s="345">
        <v>96.7</v>
      </c>
      <c r="CU74" s="46">
        <v>96.7</v>
      </c>
      <c r="CV74" s="46">
        <v>90</v>
      </c>
      <c r="CW74" s="46">
        <v>450525.3</v>
      </c>
      <c r="CX74" s="51">
        <v>4.4340000000000002</v>
      </c>
      <c r="CY74" s="51">
        <v>3.16</v>
      </c>
      <c r="CZ74" s="201">
        <v>2.2582005573019925</v>
      </c>
      <c r="DA74" s="346">
        <v>21.7</v>
      </c>
      <c r="DB74" s="346">
        <v>92.4</v>
      </c>
      <c r="DC74" s="347">
        <v>85.361374518460394</v>
      </c>
      <c r="DD74" s="335">
        <v>0.5</v>
      </c>
      <c r="DE74" s="349">
        <v>3430</v>
      </c>
      <c r="DF74" s="332">
        <v>18.29</v>
      </c>
      <c r="DG74" s="332" t="s">
        <v>593</v>
      </c>
      <c r="DH74" s="332">
        <v>9.32</v>
      </c>
      <c r="DI74" s="332" t="s">
        <v>593</v>
      </c>
      <c r="DJ74" s="332">
        <v>8.9700000000000006</v>
      </c>
      <c r="DK74" s="332" t="s">
        <v>593</v>
      </c>
      <c r="DL74" s="332"/>
      <c r="DM74" s="337"/>
      <c r="DN74" s="341">
        <v>1402.4286396799998</v>
      </c>
      <c r="DO74" s="342">
        <v>87.566992290000002</v>
      </c>
      <c r="DP74" s="342">
        <v>17.829887409999998</v>
      </c>
      <c r="DQ74" s="342">
        <v>3725.6079306799998</v>
      </c>
      <c r="DR74" s="342">
        <v>1945.3758039099998</v>
      </c>
      <c r="DS74" s="344">
        <v>52.216331939999996</v>
      </c>
      <c r="DT74" s="51">
        <v>2.8579479999999879</v>
      </c>
      <c r="DU74" s="204">
        <v>8.9790354047677615E-2</v>
      </c>
      <c r="DV74" s="46" t="s">
        <v>77</v>
      </c>
      <c r="DW74" s="46">
        <v>1</v>
      </c>
      <c r="DX74" s="46">
        <v>5</v>
      </c>
      <c r="DY74" s="46" t="s">
        <v>117</v>
      </c>
      <c r="DZ74" s="118" t="s">
        <v>77</v>
      </c>
      <c r="EA74" s="118" t="s">
        <v>77</v>
      </c>
      <c r="EB74" s="118" t="s">
        <v>77</v>
      </c>
      <c r="EC74" s="118" t="s">
        <v>77</v>
      </c>
      <c r="ED74" s="118" t="s">
        <v>77</v>
      </c>
      <c r="EE74" s="118" t="s">
        <v>77</v>
      </c>
      <c r="EF74" s="118" t="s">
        <v>77</v>
      </c>
      <c r="EG74" s="118" t="s">
        <v>117</v>
      </c>
      <c r="EH74" s="118" t="s">
        <v>117</v>
      </c>
      <c r="EI74" s="118" t="s">
        <v>117</v>
      </c>
      <c r="EJ74" s="118" t="s">
        <v>117</v>
      </c>
      <c r="EK74" s="118" t="s">
        <v>76</v>
      </c>
      <c r="EL74" s="118">
        <v>2</v>
      </c>
      <c r="EM74" s="118">
        <v>3</v>
      </c>
      <c r="EN74" s="118">
        <v>3</v>
      </c>
      <c r="EO74" s="118">
        <v>3</v>
      </c>
      <c r="EP74" s="118">
        <v>18.29</v>
      </c>
      <c r="EQ74" s="118">
        <v>2009</v>
      </c>
      <c r="ER74" s="118" t="s">
        <v>93</v>
      </c>
      <c r="ES74" s="118"/>
      <c r="ET74" s="120">
        <v>2.45789466</v>
      </c>
      <c r="EU74" s="120">
        <v>17.028474953703601</v>
      </c>
      <c r="EV74" s="120">
        <v>50.825085089660803</v>
      </c>
      <c r="EW74" s="120">
        <v>475.81051013978902</v>
      </c>
      <c r="EX74" s="120" t="s">
        <v>393</v>
      </c>
      <c r="EY74" s="165" t="s">
        <v>394</v>
      </c>
      <c r="EZ74" s="205"/>
      <c r="FA74" s="205"/>
      <c r="FB74" s="205"/>
      <c r="FC74" s="205"/>
      <c r="FD74" s="205"/>
      <c r="FE74" s="205"/>
      <c r="FF74" s="205"/>
      <c r="FG74" s="205"/>
      <c r="FH74" s="205"/>
      <c r="FI74" s="205"/>
      <c r="FJ74" s="205"/>
    </row>
    <row r="75" spans="1:166" s="11" customFormat="1" x14ac:dyDescent="0.25">
      <c r="A75" s="36" t="s">
        <v>189</v>
      </c>
      <c r="B75" s="37" t="s">
        <v>95</v>
      </c>
      <c r="C75" s="37" t="s">
        <v>124</v>
      </c>
      <c r="D75" s="37" t="s">
        <v>86</v>
      </c>
      <c r="E75" s="37" t="s">
        <v>71</v>
      </c>
      <c r="F75" s="38" t="s">
        <v>72</v>
      </c>
      <c r="G75" s="55">
        <v>12608.59</v>
      </c>
      <c r="H75" s="280">
        <v>459600</v>
      </c>
      <c r="I75" s="194">
        <v>14290</v>
      </c>
      <c r="J75" s="194">
        <v>129</v>
      </c>
      <c r="K75" s="194">
        <v>62.9</v>
      </c>
      <c r="L75" s="195">
        <v>48.3</v>
      </c>
      <c r="M75" s="194">
        <v>31.3</v>
      </c>
      <c r="N75" s="194">
        <v>145</v>
      </c>
      <c r="O75" s="27">
        <v>0.50238473767885528</v>
      </c>
      <c r="P75" s="395">
        <v>0.3519668737060041</v>
      </c>
      <c r="Q75" s="28">
        <v>2.7917122646411494</v>
      </c>
      <c r="R75" s="28">
        <v>2.6411460304786787</v>
      </c>
      <c r="S75" s="28">
        <v>2.8920897540827961</v>
      </c>
      <c r="T75" s="193">
        <v>9860</v>
      </c>
      <c r="U75" s="192">
        <v>21.1</v>
      </c>
      <c r="V75" s="193">
        <v>126</v>
      </c>
      <c r="W75" s="193">
        <v>27.1</v>
      </c>
      <c r="X75" s="192">
        <v>1.6</v>
      </c>
      <c r="Y75" s="193">
        <v>5040</v>
      </c>
      <c r="Z75" s="193">
        <v>10.8</v>
      </c>
      <c r="AA75" s="115">
        <v>11.8</v>
      </c>
      <c r="AB75" s="116">
        <v>5000</v>
      </c>
      <c r="AC75" s="176">
        <v>0.11961722488038277</v>
      </c>
      <c r="AD75" s="196">
        <v>27800</v>
      </c>
      <c r="AE75" s="396">
        <v>187.1</v>
      </c>
      <c r="AF75" s="396">
        <v>128.1</v>
      </c>
      <c r="AG75" s="396">
        <v>64.400000000000006</v>
      </c>
      <c r="AH75" s="180">
        <v>0.64892893480664793</v>
      </c>
      <c r="AI75" s="180">
        <v>0.49242030109527363</v>
      </c>
      <c r="AJ75" s="181">
        <v>4.2661184006789439</v>
      </c>
      <c r="AK75" s="181">
        <v>3.7883202437735539</v>
      </c>
      <c r="AL75" s="181">
        <v>4.5846505052825366</v>
      </c>
      <c r="AM75" s="194">
        <v>42100</v>
      </c>
      <c r="AN75" s="194">
        <v>238.2</v>
      </c>
      <c r="AO75" s="194">
        <v>170.2</v>
      </c>
      <c r="AP75" s="194">
        <v>93.7</v>
      </c>
      <c r="AQ75" s="27">
        <v>0.60663308144416461</v>
      </c>
      <c r="AR75" s="27">
        <v>0.44947121034077553</v>
      </c>
      <c r="AS75" s="29">
        <v>3.7320498707072929</v>
      </c>
      <c r="AT75" s="182">
        <v>3.3613644078192597</v>
      </c>
      <c r="AU75" s="183">
        <v>3.9791735126326477</v>
      </c>
      <c r="AV75" s="395">
        <v>0.26621323120441148</v>
      </c>
      <c r="AW75" s="395">
        <v>0.33960021866755402</v>
      </c>
      <c r="AX75" s="197">
        <v>3100</v>
      </c>
      <c r="AY75" s="197">
        <v>1042.2861705876801</v>
      </c>
      <c r="AZ75" s="197">
        <v>975.50389117202303</v>
      </c>
      <c r="BA75" s="47">
        <v>678.98887188035701</v>
      </c>
      <c r="BB75" s="286">
        <v>0.34855811096724271</v>
      </c>
      <c r="BC75" s="286">
        <v>0.30396087803957078</v>
      </c>
      <c r="BD75" s="198">
        <v>2.4156627367610923</v>
      </c>
      <c r="BE75" s="198">
        <v>1.7142683281894076</v>
      </c>
      <c r="BF75" s="359">
        <v>6.7</v>
      </c>
      <c r="BG75" s="359">
        <v>26.1</v>
      </c>
      <c r="BH75" s="359">
        <v>31.4</v>
      </c>
      <c r="BI75" s="360">
        <v>22.3</v>
      </c>
      <c r="BJ75" s="359">
        <v>6.1</v>
      </c>
      <c r="BK75" s="359">
        <v>7.1</v>
      </c>
      <c r="BL75" s="359">
        <v>0.4</v>
      </c>
      <c r="BM75" s="200">
        <v>13.936920000000001</v>
      </c>
      <c r="BN75" s="188">
        <v>159</v>
      </c>
      <c r="BO75" s="232">
        <v>64100</v>
      </c>
      <c r="BP75" s="233">
        <v>119</v>
      </c>
      <c r="BQ75" s="84">
        <v>3000</v>
      </c>
      <c r="BR75" s="84">
        <v>31500</v>
      </c>
      <c r="BS75" s="84">
        <v>26000</v>
      </c>
      <c r="BT75" s="240">
        <v>4250</v>
      </c>
      <c r="BU75" s="358">
        <v>10.1</v>
      </c>
      <c r="BV75" s="347">
        <v>5.6</v>
      </c>
      <c r="BW75" s="347">
        <v>85.2</v>
      </c>
      <c r="BX75" s="347">
        <v>56.6</v>
      </c>
      <c r="BY75" s="347">
        <v>45.3</v>
      </c>
      <c r="BZ75" s="347">
        <v>40.299999999999997</v>
      </c>
      <c r="CA75" s="347">
        <v>2.4</v>
      </c>
      <c r="CB75" s="332">
        <v>25.2</v>
      </c>
      <c r="CC75" s="332" t="s">
        <v>153</v>
      </c>
      <c r="CD75" s="42">
        <v>12</v>
      </c>
      <c r="CE75" s="363">
        <v>16.600000000000001</v>
      </c>
      <c r="CF75" s="363">
        <v>20.5</v>
      </c>
      <c r="CG75" s="347">
        <v>25.094819999999999</v>
      </c>
      <c r="CH75" s="347">
        <v>37.072315000000003</v>
      </c>
      <c r="CI75" s="365">
        <v>72</v>
      </c>
      <c r="CJ75" s="365">
        <v>51</v>
      </c>
      <c r="CK75" s="365">
        <v>42</v>
      </c>
      <c r="CL75" s="365">
        <v>52</v>
      </c>
      <c r="CM75" s="365">
        <v>51</v>
      </c>
      <c r="CN75" s="365">
        <v>51</v>
      </c>
      <c r="CO75" s="365">
        <v>0</v>
      </c>
      <c r="CP75" s="365">
        <v>0</v>
      </c>
      <c r="CQ75" s="365">
        <v>80</v>
      </c>
      <c r="CR75" s="365">
        <v>37.299999999999997</v>
      </c>
      <c r="CS75" s="365">
        <v>34.299999999999997</v>
      </c>
      <c r="CT75" s="345">
        <v>57.9</v>
      </c>
      <c r="CU75" s="46">
        <v>37</v>
      </c>
      <c r="CV75" s="46">
        <v>154</v>
      </c>
      <c r="CW75" s="46">
        <v>153069</v>
      </c>
      <c r="CX75" s="51">
        <v>6.0819999999999999</v>
      </c>
      <c r="CY75" s="51">
        <v>4.93</v>
      </c>
      <c r="CZ75" s="201">
        <v>1.3999640080038278</v>
      </c>
      <c r="DA75" s="346">
        <v>40</v>
      </c>
      <c r="DB75" s="346">
        <v>154</v>
      </c>
      <c r="DC75" s="347">
        <v>33.139558511737498</v>
      </c>
      <c r="DD75" s="335">
        <v>1.6</v>
      </c>
      <c r="DE75" s="349">
        <v>470</v>
      </c>
      <c r="DF75" s="332">
        <v>1.43</v>
      </c>
      <c r="DG75" s="332" t="s">
        <v>600</v>
      </c>
      <c r="DH75" s="332">
        <v>1</v>
      </c>
      <c r="DI75" s="332" t="s">
        <v>600</v>
      </c>
      <c r="DJ75" s="332">
        <v>0.42999999999999994</v>
      </c>
      <c r="DK75" s="332">
        <v>2005</v>
      </c>
      <c r="DL75" s="332">
        <v>0.18</v>
      </c>
      <c r="DM75" s="337" t="s">
        <v>600</v>
      </c>
      <c r="DN75" s="341">
        <v>181.25071916000002</v>
      </c>
      <c r="DO75" s="342">
        <v>14.765208790000003</v>
      </c>
      <c r="DP75" s="342">
        <v>8.995995259999999</v>
      </c>
      <c r="DQ75" s="342">
        <v>373.91526204999997</v>
      </c>
      <c r="DR75" s="342">
        <v>169.49032572000004</v>
      </c>
      <c r="DS75" s="344">
        <v>45.328539089999992</v>
      </c>
      <c r="DT75" s="51">
        <v>4.03499999999999E-2</v>
      </c>
      <c r="DU75" s="204">
        <v>3.0106897270004577E-3</v>
      </c>
      <c r="DV75" s="46" t="s">
        <v>117</v>
      </c>
      <c r="DW75" s="46" t="s">
        <v>649</v>
      </c>
      <c r="DX75" s="46">
        <v>7</v>
      </c>
      <c r="DY75" s="46" t="s">
        <v>117</v>
      </c>
      <c r="DZ75" s="118" t="s">
        <v>76</v>
      </c>
      <c r="EA75" s="118" t="s">
        <v>77</v>
      </c>
      <c r="EB75" s="118" t="s">
        <v>77</v>
      </c>
      <c r="EC75" s="118" t="s">
        <v>77</v>
      </c>
      <c r="ED75" s="118" t="s">
        <v>117</v>
      </c>
      <c r="EE75" s="118" t="s">
        <v>77</v>
      </c>
      <c r="EF75" s="119" t="s">
        <v>77</v>
      </c>
      <c r="EG75" s="118" t="s">
        <v>93</v>
      </c>
      <c r="EH75" s="118" t="s">
        <v>117</v>
      </c>
      <c r="EI75" s="118" t="s">
        <v>76</v>
      </c>
      <c r="EJ75" s="118" t="s">
        <v>117</v>
      </c>
      <c r="EK75" s="118" t="s">
        <v>93</v>
      </c>
      <c r="EL75" s="118">
        <v>3</v>
      </c>
      <c r="EM75" s="118">
        <v>3</v>
      </c>
      <c r="EN75" s="118">
        <v>3</v>
      </c>
      <c r="EO75" s="118">
        <v>3</v>
      </c>
      <c r="EP75" s="118">
        <v>1.43</v>
      </c>
      <c r="EQ75" s="118">
        <v>2005</v>
      </c>
      <c r="ER75" s="118">
        <v>0.13</v>
      </c>
      <c r="ES75" s="118" t="s">
        <v>190</v>
      </c>
      <c r="ET75" s="120">
        <v>10.296244959999999</v>
      </c>
      <c r="EU75" s="120">
        <v>6.76978506646787</v>
      </c>
      <c r="EV75" s="120">
        <v>56.4413048313437</v>
      </c>
      <c r="EW75" s="120">
        <v>58.923466175061797</v>
      </c>
      <c r="EX75" s="120" t="s">
        <v>395</v>
      </c>
      <c r="EY75" s="165" t="s">
        <v>396</v>
      </c>
      <c r="EZ75" s="205"/>
      <c r="FA75" s="205"/>
      <c r="FB75" s="205"/>
      <c r="FC75" s="205"/>
      <c r="FD75" s="205"/>
      <c r="FE75" s="205"/>
      <c r="FF75" s="205"/>
      <c r="FG75" s="205"/>
      <c r="FH75" s="205"/>
      <c r="FI75" s="205"/>
      <c r="FJ75" s="205"/>
    </row>
    <row r="76" spans="1:166" s="11" customFormat="1" x14ac:dyDescent="0.25">
      <c r="A76" s="36" t="s">
        <v>191</v>
      </c>
      <c r="B76" s="37" t="s">
        <v>95</v>
      </c>
      <c r="C76" s="37" t="s">
        <v>124</v>
      </c>
      <c r="D76" s="37" t="s">
        <v>86</v>
      </c>
      <c r="E76" s="37" t="s">
        <v>71</v>
      </c>
      <c r="F76" s="38" t="s">
        <v>72</v>
      </c>
      <c r="G76" s="55">
        <v>1844.325</v>
      </c>
      <c r="H76" s="280">
        <v>67600</v>
      </c>
      <c r="I76" s="194">
        <v>2590</v>
      </c>
      <c r="J76" s="194">
        <v>87</v>
      </c>
      <c r="K76" s="194">
        <v>65.400000000000006</v>
      </c>
      <c r="L76" s="195">
        <v>55.7</v>
      </c>
      <c r="M76" s="194">
        <v>39.700000000000003</v>
      </c>
      <c r="N76" s="194">
        <v>159</v>
      </c>
      <c r="O76" s="27">
        <v>0.39296636085626913</v>
      </c>
      <c r="P76" s="395">
        <v>0.28725314183123879</v>
      </c>
      <c r="Q76" s="28">
        <v>1.9966842830800333</v>
      </c>
      <c r="R76" s="28">
        <v>1.6054211152991475</v>
      </c>
      <c r="S76" s="28">
        <v>2.257526394933957</v>
      </c>
      <c r="T76" s="193">
        <v>2480</v>
      </c>
      <c r="U76" s="192">
        <v>36.700000000000003</v>
      </c>
      <c r="V76" s="193">
        <v>159</v>
      </c>
      <c r="W76" s="193">
        <v>52.5</v>
      </c>
      <c r="X76" s="192">
        <v>2.4000000000000004</v>
      </c>
      <c r="Y76" s="193">
        <v>1270</v>
      </c>
      <c r="Z76" s="193">
        <v>18.8</v>
      </c>
      <c r="AA76" s="115">
        <v>15.9</v>
      </c>
      <c r="AB76" s="116">
        <v>1000</v>
      </c>
      <c r="AC76" s="176">
        <v>0.13333333333333333</v>
      </c>
      <c r="AD76" s="196">
        <v>3300</v>
      </c>
      <c r="AE76" s="396">
        <v>175.4</v>
      </c>
      <c r="AF76" s="396">
        <v>129</v>
      </c>
      <c r="AG76" s="396">
        <v>55</v>
      </c>
      <c r="AH76" s="180">
        <v>0.69441871383784737</v>
      </c>
      <c r="AI76" s="180">
        <v>0.58091617593570444</v>
      </c>
      <c r="AJ76" s="181">
        <v>4.6389435788224471</v>
      </c>
      <c r="AK76" s="181">
        <v>3.0725667557641048</v>
      </c>
      <c r="AL76" s="181">
        <v>5.6831947941946748</v>
      </c>
      <c r="AM76" s="194">
        <v>5900</v>
      </c>
      <c r="AN76" s="194">
        <v>229.3</v>
      </c>
      <c r="AO76" s="194">
        <v>177.5</v>
      </c>
      <c r="AP76" s="194">
        <v>92.5</v>
      </c>
      <c r="AQ76" s="27">
        <v>0.59659834278238122</v>
      </c>
      <c r="AR76" s="27">
        <v>0.47887323943661969</v>
      </c>
      <c r="AS76" s="29">
        <v>3.6312901813819165</v>
      </c>
      <c r="AT76" s="182">
        <v>2.5606058094838828</v>
      </c>
      <c r="AU76" s="183">
        <v>4.3450797626472735</v>
      </c>
      <c r="AV76" s="395">
        <v>0.28306776732578232</v>
      </c>
      <c r="AW76" s="395">
        <v>0.43957164711881691</v>
      </c>
      <c r="AX76" s="197">
        <v>370</v>
      </c>
      <c r="AY76" s="197">
        <v>907.07359329747305</v>
      </c>
      <c r="AZ76" s="197">
        <v>799.84966917878501</v>
      </c>
      <c r="BA76" s="47">
        <v>549.10107475193297</v>
      </c>
      <c r="BB76" s="286">
        <v>0.3946455074766394</v>
      </c>
      <c r="BC76" s="286">
        <v>0.31349465291933987</v>
      </c>
      <c r="BD76" s="198">
        <v>2.5076084326884303</v>
      </c>
      <c r="BE76" s="198">
        <v>2.0077642179633215</v>
      </c>
      <c r="BF76" s="359">
        <v>7</v>
      </c>
      <c r="BG76" s="359">
        <v>25.2</v>
      </c>
      <c r="BH76" s="359">
        <v>31.5</v>
      </c>
      <c r="BI76" s="360">
        <v>22.5</v>
      </c>
      <c r="BJ76" s="359">
        <v>6.2</v>
      </c>
      <c r="BK76" s="359">
        <v>7.1</v>
      </c>
      <c r="BL76" s="359">
        <v>0.5</v>
      </c>
      <c r="BM76" s="200">
        <v>11.223940000000001</v>
      </c>
      <c r="BN76" s="188">
        <v>114</v>
      </c>
      <c r="BO76" s="232">
        <v>7590</v>
      </c>
      <c r="BP76" s="233">
        <v>48</v>
      </c>
      <c r="BQ76" s="84">
        <v>350</v>
      </c>
      <c r="BR76" s="84">
        <v>3600</v>
      </c>
      <c r="BS76" s="84">
        <v>3100</v>
      </c>
      <c r="BT76" s="240">
        <v>760</v>
      </c>
      <c r="BU76" s="358">
        <v>12.9</v>
      </c>
      <c r="BV76" s="347">
        <v>16</v>
      </c>
      <c r="BW76" s="347">
        <v>92.4</v>
      </c>
      <c r="BX76" s="347">
        <v>64.900000000000006</v>
      </c>
      <c r="BY76" s="347">
        <v>45</v>
      </c>
      <c r="BZ76" s="347">
        <v>44</v>
      </c>
      <c r="CA76" s="347">
        <v>3.9</v>
      </c>
      <c r="CB76" s="332">
        <v>18.8</v>
      </c>
      <c r="CC76" s="332" t="s">
        <v>127</v>
      </c>
      <c r="CD76" s="42">
        <v>11</v>
      </c>
      <c r="CE76" s="363">
        <v>33.700000000000003</v>
      </c>
      <c r="CF76" s="363">
        <v>52.5</v>
      </c>
      <c r="CG76" s="347">
        <v>54.5</v>
      </c>
      <c r="CH76" s="347">
        <v>47.8</v>
      </c>
      <c r="CI76" s="365">
        <v>94</v>
      </c>
      <c r="CJ76" s="365">
        <v>80</v>
      </c>
      <c r="CK76" s="365">
        <v>78</v>
      </c>
      <c r="CL76" s="365">
        <v>69</v>
      </c>
      <c r="CM76" s="365">
        <v>80</v>
      </c>
      <c r="CN76" s="365">
        <v>80</v>
      </c>
      <c r="CO76" s="365">
        <v>0</v>
      </c>
      <c r="CP76" s="365">
        <v>0</v>
      </c>
      <c r="CQ76" s="365">
        <v>80</v>
      </c>
      <c r="CR76" s="365">
        <v>34.299999999999997</v>
      </c>
      <c r="CS76" s="365">
        <v>18.7</v>
      </c>
      <c r="CT76" s="345">
        <v>23.7</v>
      </c>
      <c r="CU76" s="46">
        <v>14.000000000000002</v>
      </c>
      <c r="CV76" s="46">
        <v>171</v>
      </c>
      <c r="CW76" s="46">
        <v>8428</v>
      </c>
      <c r="CX76" s="51">
        <v>5.8179999999999996</v>
      </c>
      <c r="CY76" s="51">
        <v>4.76</v>
      </c>
      <c r="CZ76" s="201">
        <v>1.3380592788645416</v>
      </c>
      <c r="DA76" s="346">
        <v>28.3</v>
      </c>
      <c r="DB76" s="346">
        <v>136.69999999999999</v>
      </c>
      <c r="DC76" s="347">
        <v>64.368000000000009</v>
      </c>
      <c r="DD76" s="335">
        <v>3.7</v>
      </c>
      <c r="DE76" s="349">
        <v>550</v>
      </c>
      <c r="DF76" s="332">
        <v>6.55</v>
      </c>
      <c r="DG76" s="332" t="s">
        <v>593</v>
      </c>
      <c r="DH76" s="332">
        <v>0.70000000000000007</v>
      </c>
      <c r="DI76" s="332" t="s">
        <v>593</v>
      </c>
      <c r="DJ76" s="332">
        <v>5.85</v>
      </c>
      <c r="DK76" s="332" t="s">
        <v>593</v>
      </c>
      <c r="DL76" s="332">
        <v>29.169999999999998</v>
      </c>
      <c r="DM76" s="337" t="s">
        <v>597</v>
      </c>
      <c r="DN76" s="341">
        <v>13.74151547</v>
      </c>
      <c r="DO76" s="342">
        <v>7.6320001400000006</v>
      </c>
      <c r="DP76" s="342">
        <v>7.7871116499999999</v>
      </c>
      <c r="DQ76" s="342">
        <v>67.117881749999995</v>
      </c>
      <c r="DR76" s="342">
        <v>33.215621979999995</v>
      </c>
      <c r="DS76" s="344">
        <v>49.488483719999991</v>
      </c>
      <c r="DT76" s="51">
        <v>8.3094038078753665E-2</v>
      </c>
      <c r="DU76" s="204">
        <v>1.2323505957814347E-2</v>
      </c>
      <c r="DV76" s="46" t="s">
        <v>93</v>
      </c>
      <c r="DW76" s="46">
        <v>1</v>
      </c>
      <c r="DX76" s="46">
        <v>7</v>
      </c>
      <c r="DY76" s="46" t="s">
        <v>76</v>
      </c>
      <c r="DZ76" s="118" t="s">
        <v>93</v>
      </c>
      <c r="EA76" s="118" t="s">
        <v>76</v>
      </c>
      <c r="EB76" s="118" t="s">
        <v>76</v>
      </c>
      <c r="EC76" s="118" t="s">
        <v>93</v>
      </c>
      <c r="ED76" s="118" t="s">
        <v>117</v>
      </c>
      <c r="EE76" s="118" t="s">
        <v>76</v>
      </c>
      <c r="EF76" s="119" t="s">
        <v>77</v>
      </c>
      <c r="EG76" s="118" t="s">
        <v>76</v>
      </c>
      <c r="EH76" s="118" t="s">
        <v>76</v>
      </c>
      <c r="EI76" s="118" t="s">
        <v>77</v>
      </c>
      <c r="EJ76" s="118" t="s">
        <v>93</v>
      </c>
      <c r="EK76" s="118" t="s">
        <v>117</v>
      </c>
      <c r="EL76" s="118" t="s">
        <v>93</v>
      </c>
      <c r="EM76" s="118">
        <v>2</v>
      </c>
      <c r="EN76" s="118">
        <v>1</v>
      </c>
      <c r="EO76" s="118" t="s">
        <v>93</v>
      </c>
      <c r="EP76" s="118">
        <v>6.5500000000000007</v>
      </c>
      <c r="EQ76" s="118">
        <v>2009</v>
      </c>
      <c r="ER76" s="118">
        <v>0.25</v>
      </c>
      <c r="ES76" s="118">
        <v>2002</v>
      </c>
      <c r="ET76" s="120">
        <v>34.474638859999999</v>
      </c>
      <c r="EU76" s="120">
        <v>7.7922547090905203</v>
      </c>
      <c r="EV76" s="120">
        <v>43.332407385886903</v>
      </c>
      <c r="EW76" s="120">
        <v>78.514190720923807</v>
      </c>
      <c r="EX76" s="120" t="s">
        <v>397</v>
      </c>
      <c r="EY76" s="165" t="s">
        <v>398</v>
      </c>
      <c r="EZ76" s="205"/>
      <c r="FA76" s="205"/>
      <c r="FB76" s="205"/>
      <c r="FC76" s="205"/>
      <c r="FD76" s="205"/>
      <c r="FE76" s="205"/>
      <c r="FF76" s="205"/>
      <c r="FG76" s="205"/>
      <c r="FH76" s="205"/>
      <c r="FI76" s="205"/>
      <c r="FJ76" s="205"/>
    </row>
    <row r="77" spans="1:166" s="11" customFormat="1" x14ac:dyDescent="0.25">
      <c r="A77" s="36" t="s">
        <v>192</v>
      </c>
      <c r="B77" s="37" t="s">
        <v>99</v>
      </c>
      <c r="C77" s="37" t="s">
        <v>99</v>
      </c>
      <c r="D77" s="37" t="s">
        <v>100</v>
      </c>
      <c r="E77" s="37" t="s">
        <v>104</v>
      </c>
      <c r="F77" s="38"/>
      <c r="G77" s="55">
        <v>767.08500000000004</v>
      </c>
      <c r="H77" s="280">
        <v>14800</v>
      </c>
      <c r="I77" s="194">
        <v>390</v>
      </c>
      <c r="J77" s="194">
        <v>41</v>
      </c>
      <c r="K77" s="194">
        <v>30.1</v>
      </c>
      <c r="L77" s="195">
        <v>26</v>
      </c>
      <c r="M77" s="194">
        <v>22.8</v>
      </c>
      <c r="N77" s="194">
        <v>124</v>
      </c>
      <c r="O77" s="27">
        <v>0.2425249169435216</v>
      </c>
      <c r="P77" s="395">
        <v>0.12307692307692306</v>
      </c>
      <c r="Q77" s="28">
        <v>1.11105854317774</v>
      </c>
      <c r="R77" s="28">
        <v>1.46428633733348</v>
      </c>
      <c r="S77" s="28">
        <v>0.87557334707391321</v>
      </c>
      <c r="T77" s="193">
        <v>300</v>
      </c>
      <c r="U77" s="192">
        <v>17.2</v>
      </c>
      <c r="V77" s="193">
        <v>110</v>
      </c>
      <c r="W77" s="193">
        <v>19.8</v>
      </c>
      <c r="X77" s="192">
        <v>0.9</v>
      </c>
      <c r="Y77" s="193">
        <v>50</v>
      </c>
      <c r="Z77" s="193">
        <v>2.9000000000000004</v>
      </c>
      <c r="AA77" s="115">
        <v>7.2</v>
      </c>
      <c r="AB77" s="116">
        <v>100</v>
      </c>
      <c r="AC77" s="176">
        <v>0.17543859649122806</v>
      </c>
      <c r="AD77" s="196">
        <v>250</v>
      </c>
      <c r="AE77" s="396">
        <v>31.2</v>
      </c>
      <c r="AF77" s="396">
        <v>21.3</v>
      </c>
      <c r="AG77" s="396">
        <v>17</v>
      </c>
      <c r="AH77" s="180">
        <v>0.47666904320490727</v>
      </c>
      <c r="AI77" s="180">
        <v>0.31803937681663286</v>
      </c>
      <c r="AJ77" s="181">
        <v>2.4288190030368817</v>
      </c>
      <c r="AK77" s="181">
        <v>3.8171102210005721</v>
      </c>
      <c r="AL77" s="181">
        <v>1.5032915243944227</v>
      </c>
      <c r="AM77" s="194">
        <v>640</v>
      </c>
      <c r="AN77" s="194">
        <v>60.4</v>
      </c>
      <c r="AO77" s="194">
        <v>46.7</v>
      </c>
      <c r="AP77" s="194">
        <v>39.4</v>
      </c>
      <c r="AQ77" s="27">
        <v>0.34768211920529801</v>
      </c>
      <c r="AR77" s="27">
        <v>0.15631691648822277</v>
      </c>
      <c r="AS77" s="29">
        <v>1.7088931545475246</v>
      </c>
      <c r="AT77" s="182">
        <v>2.5724494026591751</v>
      </c>
      <c r="AU77" s="183">
        <v>1.1331889891397571</v>
      </c>
      <c r="AV77" s="395">
        <v>0.51809210526315785</v>
      </c>
      <c r="AW77" s="395">
        <v>0.6090342679127726</v>
      </c>
      <c r="AX77" s="197">
        <v>35</v>
      </c>
      <c r="AY77" s="197">
        <v>170.71128927068901</v>
      </c>
      <c r="AZ77" s="197">
        <v>210.37958858445199</v>
      </c>
      <c r="BA77" s="47">
        <v>228.76193290737999</v>
      </c>
      <c r="BB77" s="286">
        <v>-0.34005157997865482</v>
      </c>
      <c r="BC77" s="286">
        <v>-8.7377033326352507E-2</v>
      </c>
      <c r="BD77" s="198">
        <v>-0.55845603189424542</v>
      </c>
      <c r="BE77" s="198">
        <v>-1.1708324229735443</v>
      </c>
      <c r="BF77" s="359">
        <v>3.1</v>
      </c>
      <c r="BG77" s="359">
        <v>32.299999999999997</v>
      </c>
      <c r="BH77" s="359">
        <v>21.2</v>
      </c>
      <c r="BI77" s="360">
        <v>15.2</v>
      </c>
      <c r="BJ77" s="359">
        <v>15.1</v>
      </c>
      <c r="BK77" s="359">
        <v>13.2</v>
      </c>
      <c r="BL77" s="359">
        <v>0</v>
      </c>
      <c r="BM77" s="200">
        <v>13.24222</v>
      </c>
      <c r="BN77" s="188">
        <v>151</v>
      </c>
      <c r="BO77" s="232">
        <v>1960</v>
      </c>
      <c r="BP77" s="233">
        <v>12</v>
      </c>
      <c r="BQ77" s="84">
        <v>110</v>
      </c>
      <c r="BR77" s="84">
        <v>1100</v>
      </c>
      <c r="BS77" s="84">
        <v>960</v>
      </c>
      <c r="BT77" s="240">
        <v>130</v>
      </c>
      <c r="BU77" s="358">
        <v>19.7</v>
      </c>
      <c r="BV77" s="347">
        <v>34.1</v>
      </c>
      <c r="BW77" s="347">
        <v>90.7</v>
      </c>
      <c r="BX77" s="347">
        <v>86.7</v>
      </c>
      <c r="BY77" s="347">
        <v>92.4</v>
      </c>
      <c r="BZ77" s="347">
        <v>92.7</v>
      </c>
      <c r="CA77" s="347">
        <v>16.899999999999999</v>
      </c>
      <c r="CB77" s="332">
        <v>0</v>
      </c>
      <c r="CC77" s="332" t="s">
        <v>623</v>
      </c>
      <c r="CD77" s="42">
        <v>14.3</v>
      </c>
      <c r="CE77" s="363">
        <v>49.2</v>
      </c>
      <c r="CF77" s="363">
        <v>23.3</v>
      </c>
      <c r="CG77" s="347">
        <v>95.4</v>
      </c>
      <c r="CH77" s="347">
        <v>93</v>
      </c>
      <c r="CI77" s="365">
        <v>99</v>
      </c>
      <c r="CJ77" s="365">
        <v>98</v>
      </c>
      <c r="CK77" s="365">
        <v>97</v>
      </c>
      <c r="CL77" s="365">
        <v>99</v>
      </c>
      <c r="CM77" s="365">
        <v>98</v>
      </c>
      <c r="CN77" s="365">
        <v>98</v>
      </c>
      <c r="CO77" s="365">
        <v>95</v>
      </c>
      <c r="CP77" s="365">
        <v>97</v>
      </c>
      <c r="CQ77" s="365">
        <v>99</v>
      </c>
      <c r="CR77" s="365">
        <v>83.6</v>
      </c>
      <c r="CS77" s="365">
        <v>42.5</v>
      </c>
      <c r="CT77" s="345">
        <v>88.7</v>
      </c>
      <c r="CU77" s="46">
        <v>85</v>
      </c>
      <c r="CV77" s="46">
        <v>119</v>
      </c>
      <c r="CW77" s="46">
        <v>13600</v>
      </c>
      <c r="CX77" s="51">
        <v>3.0219999999999998</v>
      </c>
      <c r="CY77" s="51">
        <v>2.5299999999999998</v>
      </c>
      <c r="CZ77" s="201">
        <v>1.1846637407407929</v>
      </c>
      <c r="DA77" s="346">
        <v>15.8</v>
      </c>
      <c r="DB77" s="346">
        <v>97</v>
      </c>
      <c r="DC77" s="347">
        <v>105.841359407995</v>
      </c>
      <c r="DD77" s="335">
        <v>1.8</v>
      </c>
      <c r="DE77" s="349">
        <v>3940</v>
      </c>
      <c r="DF77" s="332">
        <v>7.4500000000000011</v>
      </c>
      <c r="DG77" s="332" t="s">
        <v>601</v>
      </c>
      <c r="DH77" s="332">
        <v>2.14</v>
      </c>
      <c r="DI77" s="332" t="s">
        <v>601</v>
      </c>
      <c r="DJ77" s="332">
        <v>5.3100000000000005</v>
      </c>
      <c r="DK77" s="332" t="s">
        <v>601</v>
      </c>
      <c r="DL77" s="332">
        <v>3.2600000000000002</v>
      </c>
      <c r="DM77" s="337" t="s">
        <v>601</v>
      </c>
      <c r="DN77" s="341">
        <v>100.71550061000002</v>
      </c>
      <c r="DO77" s="342">
        <v>131.84503667999999</v>
      </c>
      <c r="DP77" s="342">
        <v>9.4473649799999997</v>
      </c>
      <c r="DQ77" s="342">
        <v>169.41868767</v>
      </c>
      <c r="DR77" s="342">
        <v>63.426217779999988</v>
      </c>
      <c r="DS77" s="344">
        <v>37.437557010000006</v>
      </c>
      <c r="DT77" s="51"/>
      <c r="DU77" s="204"/>
      <c r="DV77" s="46"/>
      <c r="DW77" s="46"/>
      <c r="DX77" s="46"/>
      <c r="DY77" s="46"/>
      <c r="DZ77" s="118"/>
      <c r="EA77" s="118"/>
      <c r="EB77" s="118"/>
      <c r="EC77" s="118"/>
      <c r="ED77" s="118"/>
      <c r="EE77" s="118"/>
      <c r="EF77" s="118"/>
      <c r="EG77" s="118"/>
      <c r="EH77" s="118"/>
      <c r="EI77" s="118"/>
      <c r="EJ77" s="118"/>
      <c r="EK77" s="118"/>
      <c r="EL77" s="118"/>
      <c r="EM77" s="118"/>
      <c r="EN77" s="118"/>
      <c r="EO77" s="118"/>
      <c r="EP77" s="118"/>
      <c r="EQ77" s="118"/>
      <c r="ER77" s="118"/>
      <c r="ES77" s="118"/>
      <c r="ET77" s="120"/>
      <c r="EU77" s="120"/>
      <c r="EV77" s="120"/>
      <c r="EW77" s="120"/>
      <c r="EX77" s="120"/>
      <c r="EY77" s="165"/>
      <c r="EZ77" s="205"/>
      <c r="FA77" s="205"/>
      <c r="FB77" s="205"/>
      <c r="FC77" s="205"/>
      <c r="FD77" s="205"/>
      <c r="FE77" s="205"/>
      <c r="FF77" s="205"/>
      <c r="FG77" s="205"/>
      <c r="FH77" s="205"/>
      <c r="FI77" s="205"/>
      <c r="FJ77" s="205"/>
    </row>
    <row r="78" spans="1:166" s="11" customFormat="1" x14ac:dyDescent="0.25">
      <c r="A78" s="36" t="s">
        <v>194</v>
      </c>
      <c r="B78" s="37" t="s">
        <v>99</v>
      </c>
      <c r="C78" s="37" t="s">
        <v>99</v>
      </c>
      <c r="D78" s="37" t="s">
        <v>100</v>
      </c>
      <c r="E78" s="37" t="s">
        <v>71</v>
      </c>
      <c r="F78" s="38" t="s">
        <v>72</v>
      </c>
      <c r="G78" s="55">
        <v>10711.066999999999</v>
      </c>
      <c r="H78" s="280">
        <v>263300</v>
      </c>
      <c r="I78" s="194">
        <v>6540</v>
      </c>
      <c r="J78" s="194">
        <v>111</v>
      </c>
      <c r="K78" s="194">
        <v>39.200000000000003</v>
      </c>
      <c r="L78" s="195">
        <v>30.6</v>
      </c>
      <c r="M78" s="194">
        <v>25.4</v>
      </c>
      <c r="N78" s="194">
        <v>130</v>
      </c>
      <c r="O78" s="27">
        <v>0.35204081632653067</v>
      </c>
      <c r="P78" s="395">
        <v>0.16993464052287591</v>
      </c>
      <c r="Q78" s="28">
        <v>1.7357102910877042</v>
      </c>
      <c r="R78" s="28">
        <v>2.4767673783808171</v>
      </c>
      <c r="S78" s="28">
        <v>1.2416722328922951</v>
      </c>
      <c r="T78" s="193">
        <v>6580</v>
      </c>
      <c r="U78" s="192">
        <v>24.900000000000002</v>
      </c>
      <c r="V78" s="193">
        <v>141</v>
      </c>
      <c r="W78" s="193">
        <v>28.6</v>
      </c>
      <c r="X78" s="192">
        <v>0.9</v>
      </c>
      <c r="Y78" s="193">
        <v>1110</v>
      </c>
      <c r="Z78" s="193">
        <v>4.2</v>
      </c>
      <c r="AA78" s="115">
        <v>9</v>
      </c>
      <c r="AB78" s="116">
        <v>2400</v>
      </c>
      <c r="AC78" s="176">
        <v>0.12435233160621761</v>
      </c>
      <c r="AD78" s="196">
        <v>11300</v>
      </c>
      <c r="AE78" s="396">
        <v>110.9</v>
      </c>
      <c r="AF78" s="396">
        <v>76.5</v>
      </c>
      <c r="AG78" s="396">
        <v>44.7</v>
      </c>
      <c r="AH78" s="180">
        <v>0.60214802361526254</v>
      </c>
      <c r="AI78" s="180">
        <v>0.40818794603419839</v>
      </c>
      <c r="AJ78" s="181">
        <v>3.6346215709471927</v>
      </c>
      <c r="AK78" s="181">
        <v>3.7133815352383124</v>
      </c>
      <c r="AL78" s="181">
        <v>3.5821149280864462</v>
      </c>
      <c r="AM78" s="194">
        <v>17800</v>
      </c>
      <c r="AN78" s="194">
        <v>145.80000000000001</v>
      </c>
      <c r="AO78" s="194">
        <v>104.8</v>
      </c>
      <c r="AP78" s="194">
        <v>69</v>
      </c>
      <c r="AQ78" s="27">
        <v>0.52674897119341568</v>
      </c>
      <c r="AR78" s="27">
        <v>0.34160305343511449</v>
      </c>
      <c r="AS78" s="29">
        <v>2.992517259909194</v>
      </c>
      <c r="AT78" s="182">
        <v>3.3018204768761619</v>
      </c>
      <c r="AU78" s="183">
        <v>2.7863151152645487</v>
      </c>
      <c r="AV78" s="395">
        <v>0.26202047077349117</v>
      </c>
      <c r="AW78" s="395">
        <v>0.36640322851858081</v>
      </c>
      <c r="AX78" s="197">
        <v>950</v>
      </c>
      <c r="AY78" s="197">
        <v>624.83619382889503</v>
      </c>
      <c r="AZ78" s="197">
        <v>505.26457161097602</v>
      </c>
      <c r="BA78" s="47">
        <v>359.31864181823602</v>
      </c>
      <c r="BB78" s="286">
        <v>0.42493945554531731</v>
      </c>
      <c r="BC78" s="286">
        <v>0.28885051118349492</v>
      </c>
      <c r="BD78" s="198">
        <v>2.272484131857587</v>
      </c>
      <c r="BE78" s="198">
        <v>2.2131197960963553</v>
      </c>
      <c r="BF78" s="359">
        <v>6.5</v>
      </c>
      <c r="BG78" s="359">
        <v>30.7</v>
      </c>
      <c r="BH78" s="359">
        <v>25.7</v>
      </c>
      <c r="BI78" s="360">
        <v>19.400000000000002</v>
      </c>
      <c r="BJ78" s="359">
        <v>8.6</v>
      </c>
      <c r="BK78" s="359">
        <v>8</v>
      </c>
      <c r="BL78" s="359">
        <v>1</v>
      </c>
      <c r="BM78" s="200">
        <v>14.09155</v>
      </c>
      <c r="BN78" s="188">
        <v>167</v>
      </c>
      <c r="BO78" s="232">
        <v>37100</v>
      </c>
      <c r="BP78" s="233">
        <v>98</v>
      </c>
      <c r="BQ78" s="84">
        <v>2000</v>
      </c>
      <c r="BR78" s="84">
        <v>20400</v>
      </c>
      <c r="BS78" s="84">
        <v>17000</v>
      </c>
      <c r="BT78" s="240">
        <v>2350</v>
      </c>
      <c r="BU78" s="358">
        <v>13.2</v>
      </c>
      <c r="BV78" s="347">
        <v>34.5</v>
      </c>
      <c r="BW78" s="347">
        <v>90.3</v>
      </c>
      <c r="BX78" s="347">
        <v>67.3</v>
      </c>
      <c r="BY78" s="347">
        <v>37.299999999999997</v>
      </c>
      <c r="BZ78" s="347">
        <v>35.9</v>
      </c>
      <c r="CA78" s="347">
        <v>5.5</v>
      </c>
      <c r="CB78" s="332">
        <v>3.2</v>
      </c>
      <c r="CC78" s="332" t="s">
        <v>153</v>
      </c>
      <c r="CD78" s="42">
        <v>23</v>
      </c>
      <c r="CE78" s="363">
        <v>46.7</v>
      </c>
      <c r="CF78" s="363">
        <v>39.700000000000003</v>
      </c>
      <c r="CG78" s="347">
        <v>19.174289000000002</v>
      </c>
      <c r="CH78" s="347">
        <v>32.089996999999997</v>
      </c>
      <c r="CI78" s="365">
        <v>76</v>
      </c>
      <c r="CJ78" s="365">
        <v>48</v>
      </c>
      <c r="CK78" s="365">
        <v>55</v>
      </c>
      <c r="CL78" s="365">
        <v>53</v>
      </c>
      <c r="CM78" s="365">
        <v>48</v>
      </c>
      <c r="CN78" s="365">
        <v>48</v>
      </c>
      <c r="CO78" s="365">
        <v>40</v>
      </c>
      <c r="CP78" s="365">
        <v>0</v>
      </c>
      <c r="CQ78" s="365">
        <v>81</v>
      </c>
      <c r="CR78" s="365">
        <v>37.9</v>
      </c>
      <c r="CS78" s="365">
        <v>52.9</v>
      </c>
      <c r="CT78" s="345">
        <v>79.7</v>
      </c>
      <c r="CU78" s="46">
        <v>56.999999999999993</v>
      </c>
      <c r="CV78" s="46">
        <v>138</v>
      </c>
      <c r="CW78" s="46">
        <v>151335</v>
      </c>
      <c r="CX78" s="51">
        <v>4.3019999999999996</v>
      </c>
      <c r="CY78" s="51">
        <v>2.97</v>
      </c>
      <c r="CZ78" s="201">
        <v>2.4701205202061995</v>
      </c>
      <c r="DA78" s="346">
        <v>12.9</v>
      </c>
      <c r="DB78" s="346">
        <v>65</v>
      </c>
      <c r="DC78" s="347">
        <v>83.58994303687281</v>
      </c>
      <c r="DD78" s="335">
        <v>1.9</v>
      </c>
      <c r="DE78" s="349">
        <v>820</v>
      </c>
      <c r="DF78" s="335"/>
      <c r="DG78" s="332"/>
      <c r="DH78" s="332"/>
      <c r="DI78" s="332"/>
      <c r="DJ78" s="332"/>
      <c r="DK78" s="332"/>
      <c r="DL78" s="332"/>
      <c r="DM78" s="337"/>
      <c r="DN78" s="341">
        <v>134.10170726999999</v>
      </c>
      <c r="DO78" s="342">
        <v>12.684576179999999</v>
      </c>
      <c r="DP78" s="342">
        <v>6.1394234600000006</v>
      </c>
      <c r="DQ78" s="342">
        <v>649.70532856000011</v>
      </c>
      <c r="DR78" s="342">
        <v>226.20523824000003</v>
      </c>
      <c r="DS78" s="344">
        <v>34.816589660000005</v>
      </c>
      <c r="DT78" s="51">
        <v>9.3613284940016737</v>
      </c>
      <c r="DU78" s="204">
        <v>0.23597297806810466</v>
      </c>
      <c r="DV78" s="46" t="s">
        <v>76</v>
      </c>
      <c r="DW78" s="46">
        <v>1</v>
      </c>
      <c r="DX78" s="46">
        <v>7</v>
      </c>
      <c r="DY78" s="46" t="s">
        <v>76</v>
      </c>
      <c r="DZ78" s="118" t="s">
        <v>76</v>
      </c>
      <c r="EA78" s="118" t="s">
        <v>77</v>
      </c>
      <c r="EB78" s="118" t="s">
        <v>76</v>
      </c>
      <c r="EC78" s="118" t="s">
        <v>77</v>
      </c>
      <c r="ED78" s="118" t="s">
        <v>117</v>
      </c>
      <c r="EE78" s="118" t="s">
        <v>76</v>
      </c>
      <c r="EF78" s="119" t="s">
        <v>77</v>
      </c>
      <c r="EG78" s="118" t="s">
        <v>77</v>
      </c>
      <c r="EH78" s="118" t="s">
        <v>77</v>
      </c>
      <c r="EI78" s="118" t="s">
        <v>76</v>
      </c>
      <c r="EJ78" s="118" t="s">
        <v>93</v>
      </c>
      <c r="EK78" s="118" t="s">
        <v>76</v>
      </c>
      <c r="EL78" s="118">
        <v>2</v>
      </c>
      <c r="EM78" s="118">
        <v>3</v>
      </c>
      <c r="EN78" s="118">
        <v>2</v>
      </c>
      <c r="EO78" s="118" t="s">
        <v>93</v>
      </c>
      <c r="EP78" s="118">
        <v>3.57</v>
      </c>
      <c r="EQ78" s="118">
        <v>1998</v>
      </c>
      <c r="ER78" s="118">
        <v>0.12</v>
      </c>
      <c r="ES78" s="118">
        <v>2008</v>
      </c>
      <c r="ET78" s="120">
        <v>66.886594200000019</v>
      </c>
      <c r="EU78" s="120">
        <v>1.9413176465633699</v>
      </c>
      <c r="EV78" s="120">
        <v>29.7119104279104</v>
      </c>
      <c r="EW78" s="120">
        <v>160.451371341494</v>
      </c>
      <c r="EX78" s="120" t="s">
        <v>399</v>
      </c>
      <c r="EY78" s="165" t="s">
        <v>400</v>
      </c>
      <c r="EZ78" s="205"/>
      <c r="FA78" s="205"/>
      <c r="FB78" s="205"/>
      <c r="FC78" s="205"/>
      <c r="FD78" s="205"/>
      <c r="FE78" s="205"/>
      <c r="FF78" s="205"/>
      <c r="FG78" s="205"/>
      <c r="FH78" s="205"/>
      <c r="FI78" s="205"/>
      <c r="FJ78" s="205"/>
    </row>
    <row r="79" spans="1:166" s="11" customFormat="1" x14ac:dyDescent="0.25">
      <c r="A79" s="36" t="s">
        <v>195</v>
      </c>
      <c r="B79" s="37"/>
      <c r="C79" s="37"/>
      <c r="D79" s="37"/>
      <c r="E79" s="37"/>
      <c r="F79" s="38"/>
      <c r="G79" s="55">
        <v>0.8</v>
      </c>
      <c r="H79" s="280"/>
      <c r="I79" s="194"/>
      <c r="J79" s="194" t="s">
        <v>92</v>
      </c>
      <c r="K79" s="194"/>
      <c r="L79" s="195"/>
      <c r="M79" s="194"/>
      <c r="N79" s="194"/>
      <c r="O79" s="27"/>
      <c r="P79" s="397"/>
      <c r="Q79" s="28"/>
      <c r="R79" s="28"/>
      <c r="S79" s="28"/>
      <c r="T79" s="193"/>
      <c r="U79" s="192"/>
      <c r="V79" s="193"/>
      <c r="W79" s="193"/>
      <c r="X79" s="193">
        <v>0</v>
      </c>
      <c r="Y79" s="193"/>
      <c r="Z79" s="193"/>
      <c r="AA79" s="115"/>
      <c r="AB79" s="116"/>
      <c r="AC79" s="176"/>
      <c r="AD79" s="196"/>
      <c r="AE79" s="396"/>
      <c r="AF79" s="396"/>
      <c r="AG79" s="396"/>
      <c r="AH79" s="180"/>
      <c r="AI79" s="180"/>
      <c r="AJ79" s="181"/>
      <c r="AK79" s="181"/>
      <c r="AL79" s="181"/>
      <c r="AM79" s="194"/>
      <c r="AN79" s="194"/>
      <c r="AO79" s="194"/>
      <c r="AP79" s="194"/>
      <c r="AQ79" s="27"/>
      <c r="AR79" s="27"/>
      <c r="AS79" s="29"/>
      <c r="AT79" s="182"/>
      <c r="AU79" s="183"/>
      <c r="AV79" s="395"/>
      <c r="AW79" s="395"/>
      <c r="AX79" s="197"/>
      <c r="AY79" s="197"/>
      <c r="AZ79" s="197"/>
      <c r="BA79" s="47"/>
      <c r="BB79" s="286"/>
      <c r="BC79" s="286"/>
      <c r="BD79" s="198"/>
      <c r="BE79" s="198"/>
      <c r="BF79" s="359"/>
      <c r="BG79" s="359"/>
      <c r="BH79" s="359"/>
      <c r="BI79" s="360">
        <v>0</v>
      </c>
      <c r="BJ79" s="359"/>
      <c r="BK79" s="359"/>
      <c r="BL79" s="359"/>
      <c r="BM79" s="200"/>
      <c r="BN79" s="188"/>
      <c r="BO79" s="232"/>
      <c r="BP79" s="233"/>
      <c r="BQ79" s="212"/>
      <c r="BR79" s="212"/>
      <c r="BS79" s="212"/>
      <c r="BT79" s="240"/>
      <c r="BU79" s="358"/>
      <c r="BV79" s="347" t="s">
        <v>74</v>
      </c>
      <c r="BW79" s="347" t="s">
        <v>74</v>
      </c>
      <c r="BX79" s="347" t="s">
        <v>74</v>
      </c>
      <c r="BY79" s="347" t="s">
        <v>74</v>
      </c>
      <c r="BZ79" s="347" t="s">
        <v>74</v>
      </c>
      <c r="CA79" s="347" t="s">
        <v>74</v>
      </c>
      <c r="CB79" s="332"/>
      <c r="CC79" s="332"/>
      <c r="CD79" s="46" t="s">
        <v>74</v>
      </c>
      <c r="CE79" s="363" t="s">
        <v>74</v>
      </c>
      <c r="CF79" s="363" t="s">
        <v>74</v>
      </c>
      <c r="CG79" s="347" t="s">
        <v>74</v>
      </c>
      <c r="CH79" s="347" t="s">
        <v>74</v>
      </c>
      <c r="CI79" s="365" t="s">
        <v>74</v>
      </c>
      <c r="CJ79" s="365" t="s">
        <v>74</v>
      </c>
      <c r="CK79" s="365" t="s">
        <v>74</v>
      </c>
      <c r="CL79" s="365" t="s">
        <v>74</v>
      </c>
      <c r="CM79" s="365" t="s">
        <v>74</v>
      </c>
      <c r="CN79" s="365" t="s">
        <v>74</v>
      </c>
      <c r="CO79" s="365" t="s">
        <v>74</v>
      </c>
      <c r="CP79" s="365" t="s">
        <v>74</v>
      </c>
      <c r="CQ79" s="365" t="s">
        <v>74</v>
      </c>
      <c r="CR79" s="365" t="s">
        <v>74</v>
      </c>
      <c r="CS79" s="365" t="s">
        <v>74</v>
      </c>
      <c r="CT79" s="345" t="s">
        <v>74</v>
      </c>
      <c r="CU79" s="46" t="s">
        <v>143</v>
      </c>
      <c r="CV79" s="46"/>
      <c r="CW79" s="46" t="s">
        <v>90</v>
      </c>
      <c r="CX79" s="51"/>
      <c r="CY79" s="51"/>
      <c r="CZ79" s="201"/>
      <c r="DA79" s="346" t="s">
        <v>74</v>
      </c>
      <c r="DB79" s="346" t="s">
        <v>74</v>
      </c>
      <c r="DC79" s="347" t="s">
        <v>74</v>
      </c>
      <c r="DD79" s="335" t="s">
        <v>74</v>
      </c>
      <c r="DE79" s="349" t="s">
        <v>74</v>
      </c>
      <c r="DF79" s="332">
        <v>0</v>
      </c>
      <c r="DG79" s="332"/>
      <c r="DH79" s="332"/>
      <c r="DI79" s="332"/>
      <c r="DJ79" s="332"/>
      <c r="DK79" s="332"/>
      <c r="DL79" s="332"/>
      <c r="DM79" s="337"/>
      <c r="DN79" s="341"/>
      <c r="DO79" s="342"/>
      <c r="DP79" s="342"/>
      <c r="DQ79" s="342"/>
      <c r="DR79" s="342"/>
      <c r="DS79" s="344"/>
      <c r="DT79" s="51"/>
      <c r="DU79" s="204"/>
      <c r="DV79" s="46"/>
      <c r="DW79" s="46"/>
      <c r="DX79" s="46"/>
      <c r="DY79" s="46"/>
      <c r="DZ79" s="118"/>
      <c r="EA79" s="118"/>
      <c r="EB79" s="118"/>
      <c r="EC79" s="118"/>
      <c r="ED79" s="118"/>
      <c r="EE79" s="118"/>
      <c r="EF79" s="118"/>
      <c r="EG79" s="118"/>
      <c r="EH79" s="118"/>
      <c r="EI79" s="118"/>
      <c r="EJ79" s="118"/>
      <c r="EK79" s="118"/>
      <c r="EL79" s="118"/>
      <c r="EM79" s="118"/>
      <c r="EN79" s="118"/>
      <c r="EO79" s="118"/>
      <c r="EP79" s="118"/>
      <c r="EQ79" s="118"/>
      <c r="ER79" s="118"/>
      <c r="ES79" s="118"/>
      <c r="ET79" s="120"/>
      <c r="EU79" s="120"/>
      <c r="EV79" s="120"/>
      <c r="EW79" s="120"/>
      <c r="EX79" s="120"/>
      <c r="EY79" s="165"/>
      <c r="EZ79" s="205"/>
      <c r="FA79" s="205"/>
      <c r="FB79" s="205"/>
      <c r="FC79" s="205"/>
      <c r="FD79" s="205"/>
      <c r="FE79" s="205"/>
      <c r="FF79" s="205"/>
      <c r="FG79" s="205"/>
      <c r="FH79" s="205"/>
      <c r="FI79" s="205"/>
      <c r="FJ79" s="205"/>
    </row>
    <row r="80" spans="1:166" s="49" customFormat="1" x14ac:dyDescent="0.25">
      <c r="A80" s="36" t="s">
        <v>196</v>
      </c>
      <c r="B80" s="37" t="s">
        <v>99</v>
      </c>
      <c r="C80" s="37" t="s">
        <v>99</v>
      </c>
      <c r="D80" s="37" t="s">
        <v>100</v>
      </c>
      <c r="E80" s="37" t="s">
        <v>104</v>
      </c>
      <c r="F80" s="38"/>
      <c r="G80" s="55">
        <v>8075.06</v>
      </c>
      <c r="H80" s="280">
        <v>168900</v>
      </c>
      <c r="I80" s="194">
        <v>1790</v>
      </c>
      <c r="J80" s="194">
        <v>78</v>
      </c>
      <c r="K80" s="194">
        <v>21.6</v>
      </c>
      <c r="L80" s="195">
        <v>17.600000000000001</v>
      </c>
      <c r="M80" s="194">
        <v>11</v>
      </c>
      <c r="N80" s="194">
        <v>81</v>
      </c>
      <c r="O80" s="27">
        <v>0.49074074074074076</v>
      </c>
      <c r="P80" s="395">
        <v>0.37500000000000006</v>
      </c>
      <c r="Q80" s="28">
        <v>2.6991921675669954</v>
      </c>
      <c r="R80" s="28">
        <v>2.0479441264601315</v>
      </c>
      <c r="S80" s="28">
        <v>3.133357528304904</v>
      </c>
      <c r="T80" s="193">
        <v>2070</v>
      </c>
      <c r="U80" s="192">
        <v>12.600000000000001</v>
      </c>
      <c r="V80" s="193">
        <v>92</v>
      </c>
      <c r="W80" s="193">
        <v>17.7</v>
      </c>
      <c r="X80" s="192">
        <v>2.3000000000000003</v>
      </c>
      <c r="Y80" s="193">
        <v>350</v>
      </c>
      <c r="Z80" s="193">
        <v>2.1</v>
      </c>
      <c r="AA80" s="115">
        <v>4.2</v>
      </c>
      <c r="AB80" s="116">
        <v>900</v>
      </c>
      <c r="AC80" s="176">
        <v>0.19148936170212766</v>
      </c>
      <c r="AD80" s="196">
        <v>1500</v>
      </c>
      <c r="AE80" s="396">
        <v>37.4</v>
      </c>
      <c r="AF80" s="396">
        <v>20.2</v>
      </c>
      <c r="AG80" s="396">
        <v>9.5</v>
      </c>
      <c r="AH80" s="180">
        <v>0.73969296922492223</v>
      </c>
      <c r="AI80" s="180">
        <v>0.52322838021171547</v>
      </c>
      <c r="AJ80" s="181">
        <v>5.4815156232559641</v>
      </c>
      <c r="AK80" s="181">
        <v>6.1598810001332698</v>
      </c>
      <c r="AL80" s="181">
        <v>5.0292720386710927</v>
      </c>
      <c r="AM80" s="194">
        <v>3300</v>
      </c>
      <c r="AN80" s="194">
        <v>58.2</v>
      </c>
      <c r="AO80" s="194">
        <v>37.4</v>
      </c>
      <c r="AP80" s="194">
        <v>20.399999999999999</v>
      </c>
      <c r="AQ80" s="27">
        <v>0.64948453608247425</v>
      </c>
      <c r="AR80" s="27">
        <v>0.45454545454545459</v>
      </c>
      <c r="AS80" s="29">
        <v>4.1934018155488859</v>
      </c>
      <c r="AT80" s="182">
        <v>4.4221465031690599</v>
      </c>
      <c r="AU80" s="183">
        <v>4.0409053571354372</v>
      </c>
      <c r="AV80" s="395">
        <v>0.37142317499291716</v>
      </c>
      <c r="AW80" s="395">
        <v>0.53615361536153616</v>
      </c>
      <c r="AX80" s="197">
        <v>220</v>
      </c>
      <c r="AY80" s="197">
        <v>272.19682149611702</v>
      </c>
      <c r="AZ80" s="197">
        <v>132.899396766975</v>
      </c>
      <c r="BA80" s="47">
        <v>129.31247376016501</v>
      </c>
      <c r="BB80" s="286">
        <v>0.52493025800446502</v>
      </c>
      <c r="BC80" s="286">
        <v>2.6989761383938302E-2</v>
      </c>
      <c r="BD80" s="198">
        <v>0.18240449414486753</v>
      </c>
      <c r="BE80" s="198">
        <v>2.9771746418860423</v>
      </c>
      <c r="BF80" s="359">
        <v>3.4</v>
      </c>
      <c r="BG80" s="359">
        <v>34</v>
      </c>
      <c r="BH80" s="359">
        <v>13</v>
      </c>
      <c r="BI80" s="360">
        <v>15.6</v>
      </c>
      <c r="BJ80" s="359">
        <v>14.7</v>
      </c>
      <c r="BK80" s="359">
        <v>19.3</v>
      </c>
      <c r="BL80" s="359">
        <v>0</v>
      </c>
      <c r="BM80" s="200">
        <v>12.15277</v>
      </c>
      <c r="BN80" s="188">
        <v>135</v>
      </c>
      <c r="BO80" s="232">
        <v>20500</v>
      </c>
      <c r="BP80" s="233">
        <v>76</v>
      </c>
      <c r="BQ80" s="84">
        <v>1300</v>
      </c>
      <c r="BR80" s="84">
        <v>13700</v>
      </c>
      <c r="BS80" s="84">
        <v>11500</v>
      </c>
      <c r="BT80" s="240">
        <v>650</v>
      </c>
      <c r="BU80" s="358">
        <v>19.5</v>
      </c>
      <c r="BV80" s="347">
        <v>73.2</v>
      </c>
      <c r="BW80" s="347">
        <v>96.6</v>
      </c>
      <c r="BX80" s="347">
        <v>88.9</v>
      </c>
      <c r="BY80" s="347">
        <v>82.8</v>
      </c>
      <c r="BZ80" s="347">
        <v>82.7</v>
      </c>
      <c r="CA80" s="347">
        <v>18.600000000000001</v>
      </c>
      <c r="CB80" s="46">
        <v>13.9</v>
      </c>
      <c r="CC80" s="46" t="s">
        <v>197</v>
      </c>
      <c r="CD80" s="42">
        <v>9.9</v>
      </c>
      <c r="CE80" s="363">
        <v>63.8</v>
      </c>
      <c r="CF80" s="363">
        <v>31.2</v>
      </c>
      <c r="CG80" s="347">
        <v>81.270539999999997</v>
      </c>
      <c r="CH80" s="347">
        <v>84.939475999999999</v>
      </c>
      <c r="CI80" s="365">
        <v>86</v>
      </c>
      <c r="CJ80" s="365">
        <v>85</v>
      </c>
      <c r="CK80" s="365">
        <v>85</v>
      </c>
      <c r="CL80" s="365">
        <v>88</v>
      </c>
      <c r="CM80" s="365">
        <v>85</v>
      </c>
      <c r="CN80" s="365">
        <v>85</v>
      </c>
      <c r="CO80" s="365">
        <v>85</v>
      </c>
      <c r="CP80" s="365">
        <v>85</v>
      </c>
      <c r="CQ80" s="365">
        <v>94</v>
      </c>
      <c r="CR80" s="365">
        <v>63.9</v>
      </c>
      <c r="CS80" s="365">
        <v>59.7</v>
      </c>
      <c r="CT80" s="345">
        <v>93.6</v>
      </c>
      <c r="CU80" s="46">
        <v>77</v>
      </c>
      <c r="CV80" s="46">
        <v>126</v>
      </c>
      <c r="CW80" s="46">
        <v>159082</v>
      </c>
      <c r="CX80" s="51">
        <v>3.9929999999999999</v>
      </c>
      <c r="CY80" s="51">
        <v>2.33</v>
      </c>
      <c r="CZ80" s="201">
        <v>3.5911637366898335</v>
      </c>
      <c r="DA80" s="346">
        <v>22.2</v>
      </c>
      <c r="DB80" s="346">
        <v>99</v>
      </c>
      <c r="DC80" s="347">
        <v>99.924550514179899</v>
      </c>
      <c r="DD80" s="335">
        <v>0.4</v>
      </c>
      <c r="DE80" s="349">
        <v>2270</v>
      </c>
      <c r="DF80" s="332">
        <v>14.54</v>
      </c>
      <c r="DG80" s="332" t="s">
        <v>600</v>
      </c>
      <c r="DH80" s="332">
        <v>3.7199999999999998</v>
      </c>
      <c r="DI80" s="332" t="s">
        <v>600</v>
      </c>
      <c r="DJ80" s="332">
        <v>10.82</v>
      </c>
      <c r="DK80" s="332" t="s">
        <v>600</v>
      </c>
      <c r="DL80" s="332"/>
      <c r="DM80" s="337"/>
      <c r="DN80" s="341">
        <v>856.14073152999993</v>
      </c>
      <c r="DO80" s="342">
        <v>107.53267294000003</v>
      </c>
      <c r="DP80" s="342">
        <v>15.404358059999998</v>
      </c>
      <c r="DQ80" s="342">
        <v>1690.3852901600001</v>
      </c>
      <c r="DR80" s="342">
        <v>734.69325173999994</v>
      </c>
      <c r="DS80" s="344">
        <v>43.463064660000001</v>
      </c>
      <c r="DT80" s="51"/>
      <c r="DU80" s="204"/>
      <c r="DV80" s="46"/>
      <c r="DW80" s="46"/>
      <c r="DX80" s="46"/>
      <c r="DY80" s="46"/>
      <c r="DZ80" s="118"/>
      <c r="EA80" s="118"/>
      <c r="EB80" s="118"/>
      <c r="EC80" s="118"/>
      <c r="ED80" s="118"/>
      <c r="EE80" s="118"/>
      <c r="EF80" s="118"/>
      <c r="EG80" s="118"/>
      <c r="EH80" s="118"/>
      <c r="EI80" s="118"/>
      <c r="EJ80" s="118"/>
      <c r="EK80" s="118"/>
      <c r="EL80" s="118"/>
      <c r="EM80" s="118"/>
      <c r="EN80" s="118"/>
      <c r="EO80" s="118"/>
      <c r="EP80" s="118"/>
      <c r="EQ80" s="118"/>
      <c r="ER80" s="118"/>
      <c r="ES80" s="118"/>
      <c r="ET80" s="120"/>
      <c r="EU80" s="120"/>
      <c r="EV80" s="120"/>
      <c r="EW80" s="120"/>
      <c r="EX80" s="120"/>
      <c r="EY80" s="165"/>
      <c r="EZ80" s="191"/>
      <c r="FA80" s="191"/>
      <c r="FB80" s="191"/>
      <c r="FC80" s="191"/>
      <c r="FD80" s="191"/>
      <c r="FE80" s="191"/>
      <c r="FF80" s="191"/>
      <c r="FG80" s="191"/>
      <c r="FH80" s="191"/>
      <c r="FI80" s="191"/>
      <c r="FJ80" s="191"/>
    </row>
    <row r="81" spans="1:166" s="49" customFormat="1" x14ac:dyDescent="0.25">
      <c r="A81" s="36" t="s">
        <v>198</v>
      </c>
      <c r="B81" s="37" t="s">
        <v>79</v>
      </c>
      <c r="C81" s="37" t="s">
        <v>88</v>
      </c>
      <c r="D81" s="37" t="s">
        <v>81</v>
      </c>
      <c r="E81" s="37" t="s">
        <v>82</v>
      </c>
      <c r="F81" s="38"/>
      <c r="G81" s="55">
        <v>9855.0229999999992</v>
      </c>
      <c r="H81" s="280">
        <v>92100</v>
      </c>
      <c r="I81" s="194">
        <v>300</v>
      </c>
      <c r="J81" s="194">
        <v>36</v>
      </c>
      <c r="K81" s="194">
        <v>13.6</v>
      </c>
      <c r="L81" s="195">
        <v>7</v>
      </c>
      <c r="M81" s="194">
        <v>3.5</v>
      </c>
      <c r="N81" s="194">
        <v>35</v>
      </c>
      <c r="O81" s="27">
        <v>0.74264705882352944</v>
      </c>
      <c r="P81" s="395">
        <v>0.5</v>
      </c>
      <c r="Q81" s="28">
        <v>5.4292272969865527</v>
      </c>
      <c r="R81" s="28">
        <v>6.6415964368669282</v>
      </c>
      <c r="S81" s="28">
        <v>4.6209812037329687</v>
      </c>
      <c r="T81" s="193">
        <v>320</v>
      </c>
      <c r="U81" s="192">
        <v>3.7</v>
      </c>
      <c r="V81" s="193">
        <v>34</v>
      </c>
      <c r="W81" s="193">
        <v>4.2</v>
      </c>
      <c r="X81" s="192">
        <v>0.9</v>
      </c>
      <c r="Y81" s="193">
        <v>30</v>
      </c>
      <c r="Z81" s="193" t="s">
        <v>751</v>
      </c>
      <c r="AA81" s="115">
        <v>1.2</v>
      </c>
      <c r="AB81" s="116">
        <v>100</v>
      </c>
      <c r="AC81" s="176">
        <v>0.16666666666666666</v>
      </c>
      <c r="AD81" s="196">
        <v>210</v>
      </c>
      <c r="AE81" s="396">
        <v>5.6</v>
      </c>
      <c r="AF81" s="396">
        <v>4.2</v>
      </c>
      <c r="AG81" s="396">
        <v>2.4</v>
      </c>
      <c r="AH81" s="180">
        <v>0.50973627376191266</v>
      </c>
      <c r="AI81" s="180">
        <v>0.45400301204057952</v>
      </c>
      <c r="AJ81" s="181">
        <v>3.3891914415488138</v>
      </c>
      <c r="AK81" s="181">
        <v>2.8768207245178079</v>
      </c>
      <c r="AL81" s="181">
        <v>3.7307719195694853</v>
      </c>
      <c r="AM81" s="194">
        <v>520</v>
      </c>
      <c r="AN81" s="194">
        <v>19.100000000000001</v>
      </c>
      <c r="AO81" s="194">
        <v>11.2</v>
      </c>
      <c r="AP81" s="194">
        <v>5.9</v>
      </c>
      <c r="AQ81" s="27">
        <v>0.69109947643979053</v>
      </c>
      <c r="AR81" s="27">
        <v>0.47321428571428564</v>
      </c>
      <c r="AS81" s="29">
        <v>4.6989439365636416</v>
      </c>
      <c r="AT81" s="182">
        <v>5.3377455675153538</v>
      </c>
      <c r="AU81" s="183">
        <v>4.2730761825958341</v>
      </c>
      <c r="AV81" s="395">
        <v>0.73023750443105284</v>
      </c>
      <c r="AW81" s="395">
        <v>0.58687258687258692</v>
      </c>
      <c r="AX81" s="197">
        <v>15</v>
      </c>
      <c r="AY81" s="197">
        <v>24.0278878951755</v>
      </c>
      <c r="AZ81" s="197">
        <v>14.615702975215999</v>
      </c>
      <c r="BA81" s="47">
        <v>16.5837134534131</v>
      </c>
      <c r="BB81" s="286">
        <v>0.30981393263687967</v>
      </c>
      <c r="BC81" s="286">
        <v>-0.13465041548355744</v>
      </c>
      <c r="BD81" s="198">
        <v>-0.84216399674102593</v>
      </c>
      <c r="BE81" s="198">
        <v>1.4831762195928802</v>
      </c>
      <c r="BF81" s="359">
        <v>1.9</v>
      </c>
      <c r="BG81" s="359">
        <v>56.1</v>
      </c>
      <c r="BH81" s="359">
        <v>9.6999999999999993</v>
      </c>
      <c r="BI81" s="360">
        <v>3.8</v>
      </c>
      <c r="BJ81" s="359">
        <v>5.3</v>
      </c>
      <c r="BK81" s="359">
        <v>23.1</v>
      </c>
      <c r="BL81" s="359">
        <v>0</v>
      </c>
      <c r="BM81" s="200">
        <v>8.5736489999999996</v>
      </c>
      <c r="BN81" s="188">
        <v>66</v>
      </c>
      <c r="BO81" s="232">
        <v>7900</v>
      </c>
      <c r="BP81" s="233">
        <v>50</v>
      </c>
      <c r="BQ81" s="84">
        <v>440</v>
      </c>
      <c r="BR81" s="84">
        <v>4600</v>
      </c>
      <c r="BS81" s="84">
        <v>3800</v>
      </c>
      <c r="BT81" s="240">
        <v>200</v>
      </c>
      <c r="BU81" s="358">
        <v>38.799999999999997</v>
      </c>
      <c r="BV81" s="347" t="s">
        <v>74</v>
      </c>
      <c r="BW81" s="347" t="s">
        <v>74</v>
      </c>
      <c r="BX81" s="347" t="s">
        <v>74</v>
      </c>
      <c r="BY81" s="347">
        <v>99.1</v>
      </c>
      <c r="BZ81" s="347" t="s">
        <v>74</v>
      </c>
      <c r="CA81" s="347">
        <v>30.8</v>
      </c>
      <c r="CB81" s="332"/>
      <c r="CC81" s="332"/>
      <c r="CD81" s="42">
        <v>8.6</v>
      </c>
      <c r="CE81" s="363" t="s">
        <v>74</v>
      </c>
      <c r="CF81" s="363" t="s">
        <v>74</v>
      </c>
      <c r="CG81" s="347" t="s">
        <v>74</v>
      </c>
      <c r="CH81" s="347" t="s">
        <v>74</v>
      </c>
      <c r="CI81" s="365">
        <v>99</v>
      </c>
      <c r="CJ81" s="365">
        <v>99</v>
      </c>
      <c r="CK81" s="365">
        <v>99</v>
      </c>
      <c r="CL81" s="365">
        <v>99</v>
      </c>
      <c r="CM81" s="365">
        <v>0</v>
      </c>
      <c r="CN81" s="365">
        <v>99</v>
      </c>
      <c r="CO81" s="365">
        <v>0</v>
      </c>
      <c r="CP81" s="365">
        <v>93</v>
      </c>
      <c r="CQ81" s="365" t="s">
        <v>74</v>
      </c>
      <c r="CR81" s="365" t="s">
        <v>74</v>
      </c>
      <c r="CS81" s="365" t="s">
        <v>74</v>
      </c>
      <c r="CT81" s="345">
        <v>100</v>
      </c>
      <c r="CU81" s="46">
        <v>99</v>
      </c>
      <c r="CV81" s="46">
        <v>7</v>
      </c>
      <c r="CW81" s="46">
        <v>96426</v>
      </c>
      <c r="CX81" s="51">
        <v>1.3069999999999999</v>
      </c>
      <c r="CY81" s="51">
        <v>1.37</v>
      </c>
      <c r="CZ81" s="201">
        <v>-0.31384203465299138</v>
      </c>
      <c r="DA81" s="346" t="s">
        <v>74</v>
      </c>
      <c r="DB81" s="346">
        <v>19.600000000000001</v>
      </c>
      <c r="DC81" s="347">
        <v>99.804999999999993</v>
      </c>
      <c r="DD81" s="335" t="s">
        <v>74</v>
      </c>
      <c r="DE81" s="349">
        <v>13340</v>
      </c>
      <c r="DF81" s="332">
        <v>95.58</v>
      </c>
      <c r="DG81" s="332">
        <v>2012</v>
      </c>
      <c r="DH81" s="332">
        <v>30.8</v>
      </c>
      <c r="DI81" s="332">
        <v>2012</v>
      </c>
      <c r="DJ81" s="332">
        <v>64.78</v>
      </c>
      <c r="DK81" s="332">
        <v>2012</v>
      </c>
      <c r="DL81" s="332"/>
      <c r="DM81" s="337"/>
      <c r="DN81" s="341">
        <v>6755.5811364700003</v>
      </c>
      <c r="DO81" s="342">
        <v>683.97095640999999</v>
      </c>
      <c r="DP81" s="342">
        <v>10.1389949</v>
      </c>
      <c r="DQ81" s="342">
        <v>10238.733852180001</v>
      </c>
      <c r="DR81" s="342">
        <v>2722.5013554400007</v>
      </c>
      <c r="DS81" s="344">
        <v>26.590215109999995</v>
      </c>
      <c r="DT81" s="51"/>
      <c r="DU81" s="204"/>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2"/>
      <c r="EU81" s="42"/>
      <c r="EV81" s="42"/>
      <c r="EW81" s="42"/>
      <c r="EX81" s="42"/>
      <c r="EY81" s="166"/>
      <c r="EZ81" s="191"/>
      <c r="FA81" s="191"/>
      <c r="FB81" s="191"/>
      <c r="FC81" s="191"/>
      <c r="FD81" s="191"/>
      <c r="FE81" s="191"/>
      <c r="FF81" s="191"/>
      <c r="FG81" s="191"/>
      <c r="FH81" s="191"/>
      <c r="FI81" s="191"/>
      <c r="FJ81" s="191"/>
    </row>
    <row r="82" spans="1:166" s="49" customFormat="1" x14ac:dyDescent="0.25">
      <c r="A82" s="36" t="s">
        <v>199</v>
      </c>
      <c r="B82" s="37" t="s">
        <v>79</v>
      </c>
      <c r="C82" s="37" t="s">
        <v>88</v>
      </c>
      <c r="D82" s="37" t="s">
        <v>81</v>
      </c>
      <c r="E82" s="37" t="s">
        <v>107</v>
      </c>
      <c r="F82" s="38"/>
      <c r="G82" s="55">
        <v>329.42500000000001</v>
      </c>
      <c r="H82" s="280">
        <v>4400</v>
      </c>
      <c r="I82" s="194" t="s">
        <v>91</v>
      </c>
      <c r="J82" s="194" t="s">
        <v>93</v>
      </c>
      <c r="K82" s="194">
        <v>3.5</v>
      </c>
      <c r="L82" s="195">
        <v>2.1</v>
      </c>
      <c r="M82" s="194">
        <v>0.9</v>
      </c>
      <c r="N82" s="194"/>
      <c r="O82" s="27">
        <v>0.74285714285714288</v>
      </c>
      <c r="P82" s="395">
        <v>0.57142857142857151</v>
      </c>
      <c r="Q82" s="28">
        <v>5.4324939366127767</v>
      </c>
      <c r="R82" s="28">
        <v>5.1082562376599068</v>
      </c>
      <c r="S82" s="28">
        <v>5.6486524025813578</v>
      </c>
      <c r="T82" s="193">
        <v>10</v>
      </c>
      <c r="U82" s="192">
        <v>1.3</v>
      </c>
      <c r="V82" s="193" t="s">
        <v>93</v>
      </c>
      <c r="W82" s="193">
        <v>2.9000000000000004</v>
      </c>
      <c r="X82" s="192">
        <v>5.4</v>
      </c>
      <c r="Y82" s="193" t="s">
        <v>91</v>
      </c>
      <c r="Z82" s="193" t="s">
        <v>751</v>
      </c>
      <c r="AA82" s="117">
        <v>0.4</v>
      </c>
      <c r="AB82" s="116" t="s">
        <v>335</v>
      </c>
      <c r="AC82" s="176"/>
      <c r="AD82" s="196">
        <v>5</v>
      </c>
      <c r="AE82" s="396">
        <v>2.9</v>
      </c>
      <c r="AF82" s="396">
        <v>1.9</v>
      </c>
      <c r="AG82" s="396">
        <v>1.1000000000000001</v>
      </c>
      <c r="AH82" s="180">
        <v>0.61574008246836343</v>
      </c>
      <c r="AI82" s="180">
        <v>0.43059727356746774</v>
      </c>
      <c r="AJ82" s="181">
        <v>3.8776022287524139</v>
      </c>
      <c r="AK82" s="181">
        <v>4.2285685082003361</v>
      </c>
      <c r="AL82" s="181">
        <v>3.6436247091204659</v>
      </c>
      <c r="AM82" s="194">
        <v>10</v>
      </c>
      <c r="AN82" s="194">
        <v>6.4</v>
      </c>
      <c r="AO82" s="194">
        <v>4</v>
      </c>
      <c r="AP82" s="194">
        <v>2</v>
      </c>
      <c r="AQ82" s="27">
        <v>0.6875</v>
      </c>
      <c r="AR82" s="27">
        <v>0.5</v>
      </c>
      <c r="AS82" s="29">
        <v>4.6526032392227235</v>
      </c>
      <c r="AT82" s="182">
        <v>4.700036292457356</v>
      </c>
      <c r="AU82" s="183">
        <v>4.6209812037329687</v>
      </c>
      <c r="AV82" s="395">
        <v>0.5357142857142857</v>
      </c>
      <c r="AW82" s="395">
        <v>0.44444444444444442</v>
      </c>
      <c r="AX82" s="197" t="s">
        <v>91</v>
      </c>
      <c r="AY82" s="197">
        <v>6.6810192773814503</v>
      </c>
      <c r="AZ82" s="197">
        <v>4.6465946861484104</v>
      </c>
      <c r="BA82" s="47">
        <v>3.49745707892875</v>
      </c>
      <c r="BB82" s="286">
        <v>0.47650845870638792</v>
      </c>
      <c r="BC82" s="286">
        <v>0.24730747673027348</v>
      </c>
      <c r="BD82" s="198">
        <v>1.8939898013674166</v>
      </c>
      <c r="BE82" s="198">
        <v>2.5889376271578266</v>
      </c>
      <c r="BF82" s="359">
        <v>0</v>
      </c>
      <c r="BG82" s="359">
        <v>53.3</v>
      </c>
      <c r="BH82" s="359">
        <v>10.199999999999999</v>
      </c>
      <c r="BI82" s="360">
        <v>16.5</v>
      </c>
      <c r="BJ82" s="359">
        <v>10.5</v>
      </c>
      <c r="BK82" s="359">
        <v>9.5</v>
      </c>
      <c r="BL82" s="359">
        <v>0</v>
      </c>
      <c r="BM82" s="200">
        <v>6.453989</v>
      </c>
      <c r="BN82" s="188">
        <v>16</v>
      </c>
      <c r="BO82" s="232">
        <v>280</v>
      </c>
      <c r="BP82" s="233"/>
      <c r="BQ82" s="84">
        <v>15</v>
      </c>
      <c r="BR82" s="84">
        <v>170</v>
      </c>
      <c r="BS82" s="84">
        <v>150</v>
      </c>
      <c r="BT82" s="240" t="s">
        <v>91</v>
      </c>
      <c r="BU82" s="358">
        <v>28.8</v>
      </c>
      <c r="BV82" s="347" t="s">
        <v>74</v>
      </c>
      <c r="BW82" s="347" t="s">
        <v>74</v>
      </c>
      <c r="BX82" s="347" t="s">
        <v>74</v>
      </c>
      <c r="BY82" s="347" t="s">
        <v>74</v>
      </c>
      <c r="BZ82" s="347" t="s">
        <v>74</v>
      </c>
      <c r="CA82" s="347">
        <v>16.899999999999999</v>
      </c>
      <c r="CB82" s="332"/>
      <c r="CC82" s="332"/>
      <c r="CD82" s="42">
        <v>4.2</v>
      </c>
      <c r="CE82" s="363" t="s">
        <v>74</v>
      </c>
      <c r="CF82" s="363" t="s">
        <v>74</v>
      </c>
      <c r="CG82" s="347" t="s">
        <v>74</v>
      </c>
      <c r="CH82" s="347" t="s">
        <v>74</v>
      </c>
      <c r="CI82" s="365" t="s">
        <v>74</v>
      </c>
      <c r="CJ82" s="365">
        <v>90</v>
      </c>
      <c r="CK82" s="365">
        <v>90</v>
      </c>
      <c r="CL82" s="365">
        <v>90</v>
      </c>
      <c r="CM82" s="365">
        <v>0</v>
      </c>
      <c r="CN82" s="365">
        <v>90</v>
      </c>
      <c r="CO82" s="365">
        <v>0</v>
      </c>
      <c r="CP82" s="365">
        <v>90</v>
      </c>
      <c r="CQ82" s="365" t="s">
        <v>74</v>
      </c>
      <c r="CR82" s="365" t="s">
        <v>74</v>
      </c>
      <c r="CS82" s="365" t="s">
        <v>74</v>
      </c>
      <c r="CT82" s="345">
        <v>100</v>
      </c>
      <c r="CU82" s="46">
        <v>99</v>
      </c>
      <c r="CV82" s="46">
        <v>7</v>
      </c>
      <c r="CW82" s="46">
        <v>4851</v>
      </c>
      <c r="CX82" s="51">
        <v>2.0049999999999999</v>
      </c>
      <c r="CY82" s="51">
        <v>1.92</v>
      </c>
      <c r="CZ82" s="201">
        <v>0.28879249812561569</v>
      </c>
      <c r="DA82" s="346" t="s">
        <v>74</v>
      </c>
      <c r="DB82" s="346">
        <v>7.1</v>
      </c>
      <c r="DC82" s="347" t="s">
        <v>74</v>
      </c>
      <c r="DD82" s="335" t="s">
        <v>74</v>
      </c>
      <c r="DE82" s="349">
        <v>46350</v>
      </c>
      <c r="DF82" s="332">
        <v>190.69</v>
      </c>
      <c r="DG82" s="332" t="s">
        <v>594</v>
      </c>
      <c r="DH82" s="332">
        <v>34.76</v>
      </c>
      <c r="DI82" s="332" t="s">
        <v>594</v>
      </c>
      <c r="DJ82" s="332">
        <v>155.93</v>
      </c>
      <c r="DK82" s="332" t="s">
        <v>594</v>
      </c>
      <c r="DL82" s="332"/>
      <c r="DM82" s="337"/>
      <c r="DN82" s="341">
        <v>1223.1417366299997</v>
      </c>
      <c r="DO82" s="342">
        <v>3777.9031166199993</v>
      </c>
      <c r="DP82" s="342">
        <v>15.725851669999997</v>
      </c>
      <c r="DQ82" s="342">
        <v>1509.2561857400001</v>
      </c>
      <c r="DR82" s="342">
        <v>263.74432064000001</v>
      </c>
      <c r="DS82" s="344">
        <v>17.475119410000001</v>
      </c>
      <c r="DT82" s="51"/>
      <c r="DU82" s="204"/>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2"/>
      <c r="EU82" s="42"/>
      <c r="EV82" s="42"/>
      <c r="EW82" s="42"/>
      <c r="EX82" s="42"/>
      <c r="EY82" s="166"/>
      <c r="EZ82" s="191"/>
      <c r="FA82" s="191"/>
      <c r="FB82" s="191"/>
      <c r="FC82" s="191"/>
      <c r="FD82" s="191"/>
      <c r="FE82" s="191"/>
      <c r="FF82" s="191"/>
      <c r="FG82" s="191"/>
      <c r="FH82" s="191"/>
      <c r="FI82" s="191"/>
      <c r="FJ82" s="191"/>
    </row>
    <row r="83" spans="1:166" s="35" customFormat="1" x14ac:dyDescent="0.25">
      <c r="A83" s="36" t="s">
        <v>200</v>
      </c>
      <c r="B83" s="37" t="s">
        <v>68</v>
      </c>
      <c r="C83" s="37" t="s">
        <v>69</v>
      </c>
      <c r="D83" s="37" t="s">
        <v>115</v>
      </c>
      <c r="E83" s="37" t="s">
        <v>104</v>
      </c>
      <c r="F83" s="38" t="s">
        <v>72</v>
      </c>
      <c r="G83" s="55">
        <v>1311050.527</v>
      </c>
      <c r="H83" s="280">
        <v>25793700</v>
      </c>
      <c r="I83" s="194">
        <v>695850</v>
      </c>
      <c r="J83" s="194">
        <v>163</v>
      </c>
      <c r="K83" s="194">
        <v>57.4</v>
      </c>
      <c r="L83" s="195">
        <v>45.1</v>
      </c>
      <c r="M83" s="194">
        <v>27.7</v>
      </c>
      <c r="N83" s="194">
        <v>138</v>
      </c>
      <c r="O83" s="27">
        <v>0.51742160278745641</v>
      </c>
      <c r="P83" s="395">
        <v>0.38580931263858098</v>
      </c>
      <c r="Q83" s="28">
        <v>2.9144475605289117</v>
      </c>
      <c r="R83" s="28">
        <v>2.4116205681688796</v>
      </c>
      <c r="S83" s="28">
        <v>3.2496655554356</v>
      </c>
      <c r="T83" s="193">
        <v>592090</v>
      </c>
      <c r="U83" s="192">
        <v>23</v>
      </c>
      <c r="V83" s="193">
        <v>134</v>
      </c>
      <c r="W83" s="193">
        <v>33.300000000000004</v>
      </c>
      <c r="X83" s="192">
        <v>2.4000000000000004</v>
      </c>
      <c r="Y83" s="193">
        <v>351110</v>
      </c>
      <c r="Z83" s="193">
        <v>13.700000000000001</v>
      </c>
      <c r="AA83" s="115">
        <v>10.6</v>
      </c>
      <c r="AB83" s="116">
        <v>270100</v>
      </c>
      <c r="AC83" s="176">
        <v>0.20155212297589731</v>
      </c>
      <c r="AD83" s="196">
        <v>505100</v>
      </c>
      <c r="AE83" s="396">
        <v>72.599999999999994</v>
      </c>
      <c r="AF83" s="396">
        <v>48.3</v>
      </c>
      <c r="AG83" s="396">
        <v>20.6</v>
      </c>
      <c r="AH83" s="180">
        <v>0.70419972904803396</v>
      </c>
      <c r="AI83" s="180">
        <v>0.55619082730601244</v>
      </c>
      <c r="AJ83" s="181">
        <v>5.0386953841408593</v>
      </c>
      <c r="AK83" s="181">
        <v>4.0753336117222334</v>
      </c>
      <c r="AL83" s="181">
        <v>5.6809365657532771</v>
      </c>
      <c r="AM83" s="194">
        <v>1201000</v>
      </c>
      <c r="AN83" s="194">
        <v>125.8</v>
      </c>
      <c r="AO83" s="194">
        <v>91.2</v>
      </c>
      <c r="AP83" s="194">
        <v>47.7</v>
      </c>
      <c r="AQ83" s="27">
        <v>0.6208267090620031</v>
      </c>
      <c r="AR83" s="27">
        <v>0.47697368421052633</v>
      </c>
      <c r="AS83" s="29">
        <v>3.8790477854881789</v>
      </c>
      <c r="AT83" s="182">
        <v>3.2163844718605437</v>
      </c>
      <c r="AU83" s="183">
        <v>4.3208233279066013</v>
      </c>
      <c r="AV83" s="395">
        <v>0.4578084226184182</v>
      </c>
      <c r="AW83" s="395">
        <v>0.57939480332190396</v>
      </c>
      <c r="AX83" s="197">
        <v>45000</v>
      </c>
      <c r="AY83" s="197">
        <v>555.93731266282202</v>
      </c>
      <c r="AZ83" s="197">
        <v>374.27521897845202</v>
      </c>
      <c r="BA83" s="47">
        <v>174.33113695536099</v>
      </c>
      <c r="BB83" s="286">
        <v>0.68641943437767872</v>
      </c>
      <c r="BC83" s="286">
        <v>0.53421672577954549</v>
      </c>
      <c r="BD83" s="210">
        <v>5.0935655321225362</v>
      </c>
      <c r="BE83" s="210">
        <v>4.6387958571752721</v>
      </c>
      <c r="BF83" s="359">
        <v>5.0999999999999996</v>
      </c>
      <c r="BG83" s="359">
        <v>43.8</v>
      </c>
      <c r="BH83" s="359">
        <v>18.899999999999999</v>
      </c>
      <c r="BI83" s="360">
        <v>14.4</v>
      </c>
      <c r="BJ83" s="359">
        <v>5.9</v>
      </c>
      <c r="BK83" s="359">
        <v>11.1</v>
      </c>
      <c r="BL83" s="359">
        <v>0.7</v>
      </c>
      <c r="BM83" s="200">
        <v>12.95448</v>
      </c>
      <c r="BN83" s="188">
        <v>149</v>
      </c>
      <c r="BO83" s="232">
        <v>3341400</v>
      </c>
      <c r="BP83" s="233">
        <v>162</v>
      </c>
      <c r="BQ83" s="84">
        <v>171500</v>
      </c>
      <c r="BR83" s="84">
        <v>1805700</v>
      </c>
      <c r="BS83" s="84">
        <v>1471600</v>
      </c>
      <c r="BT83" s="240">
        <v>329900</v>
      </c>
      <c r="BU83" s="358">
        <v>27.5</v>
      </c>
      <c r="BV83" s="347">
        <v>54.8</v>
      </c>
      <c r="BW83" s="347">
        <v>74.2</v>
      </c>
      <c r="BX83" s="347">
        <v>45.4</v>
      </c>
      <c r="BY83" s="347">
        <v>52.3</v>
      </c>
      <c r="BZ83" s="347">
        <v>78.7</v>
      </c>
      <c r="CA83" s="347">
        <v>8.5</v>
      </c>
      <c r="CB83" s="332">
        <v>36.5</v>
      </c>
      <c r="CC83" s="332" t="s">
        <v>201</v>
      </c>
      <c r="CD83" s="42">
        <v>28</v>
      </c>
      <c r="CE83" s="363">
        <v>40.5</v>
      </c>
      <c r="CF83" s="363">
        <v>46.4</v>
      </c>
      <c r="CG83" s="347" t="s">
        <v>74</v>
      </c>
      <c r="CH83" s="347" t="s">
        <v>74</v>
      </c>
      <c r="CI83" s="365">
        <v>91</v>
      </c>
      <c r="CJ83" s="365">
        <v>83</v>
      </c>
      <c r="CK83" s="365">
        <v>82</v>
      </c>
      <c r="CL83" s="365">
        <v>83</v>
      </c>
      <c r="CM83" s="365">
        <v>70</v>
      </c>
      <c r="CN83" s="365">
        <v>20</v>
      </c>
      <c r="CO83" s="365">
        <v>0</v>
      </c>
      <c r="CP83" s="365">
        <v>0</v>
      </c>
      <c r="CQ83" s="365">
        <v>87</v>
      </c>
      <c r="CR83" s="365">
        <v>76.900000000000006</v>
      </c>
      <c r="CS83" s="365">
        <v>26</v>
      </c>
      <c r="CT83" s="345">
        <v>71.900000000000006</v>
      </c>
      <c r="CU83" s="46">
        <v>39</v>
      </c>
      <c r="CV83" s="46">
        <v>152</v>
      </c>
      <c r="CW83" s="46">
        <v>9831666</v>
      </c>
      <c r="CX83" s="51">
        <v>3.3109999999999999</v>
      </c>
      <c r="CY83" s="51">
        <v>2.4</v>
      </c>
      <c r="CZ83" s="201">
        <v>2.1452101414080613</v>
      </c>
      <c r="DA83" s="346">
        <v>21.7</v>
      </c>
      <c r="DB83" s="346">
        <v>38.5</v>
      </c>
      <c r="DC83" s="347">
        <v>75.151370588356897</v>
      </c>
      <c r="DD83" s="335">
        <v>0.3</v>
      </c>
      <c r="DE83" s="349">
        <v>1570</v>
      </c>
      <c r="DF83" s="332">
        <v>24.13</v>
      </c>
      <c r="DG83" s="332" t="s">
        <v>594</v>
      </c>
      <c r="DH83" s="332">
        <v>7.02</v>
      </c>
      <c r="DI83" s="332" t="s">
        <v>594</v>
      </c>
      <c r="DJ83" s="332">
        <v>17.11</v>
      </c>
      <c r="DK83" s="332" t="s">
        <v>592</v>
      </c>
      <c r="DL83" s="332"/>
      <c r="DM83" s="337"/>
      <c r="DN83" s="341">
        <v>29177.441109409992</v>
      </c>
      <c r="DO83" s="342">
        <v>22.525771330000005</v>
      </c>
      <c r="DP83" s="342">
        <v>5.0477310699999993</v>
      </c>
      <c r="DQ83" s="342">
        <v>97139.876764040033</v>
      </c>
      <c r="DR83" s="342">
        <v>60632.149708490018</v>
      </c>
      <c r="DS83" s="344">
        <v>62.417363220000013</v>
      </c>
      <c r="DT83" s="51">
        <v>14.441728371819181</v>
      </c>
      <c r="DU83" s="204">
        <v>3.8735816716839018E-2</v>
      </c>
      <c r="DV83" s="46" t="s">
        <v>76</v>
      </c>
      <c r="DW83" s="46" t="s">
        <v>653</v>
      </c>
      <c r="DX83" s="46">
        <v>6</v>
      </c>
      <c r="DY83" s="46" t="s">
        <v>76</v>
      </c>
      <c r="DZ83" s="46" t="s">
        <v>77</v>
      </c>
      <c r="EA83" s="46" t="s">
        <v>77</v>
      </c>
      <c r="EB83" s="46" t="s">
        <v>77</v>
      </c>
      <c r="EC83" s="46" t="s">
        <v>76</v>
      </c>
      <c r="ED83" s="46" t="s">
        <v>77</v>
      </c>
      <c r="EE83" s="46" t="s">
        <v>77</v>
      </c>
      <c r="EF83" s="46" t="s">
        <v>77</v>
      </c>
      <c r="EG83" s="46" t="s">
        <v>76</v>
      </c>
      <c r="EH83" s="46" t="s">
        <v>76</v>
      </c>
      <c r="EI83" s="46" t="s">
        <v>77</v>
      </c>
      <c r="EJ83" s="46" t="s">
        <v>77</v>
      </c>
      <c r="EK83" s="46" t="s">
        <v>77</v>
      </c>
      <c r="EL83" s="46">
        <v>1</v>
      </c>
      <c r="EM83" s="46">
        <v>3</v>
      </c>
      <c r="EN83" s="46">
        <v>3</v>
      </c>
      <c r="EO83" s="46">
        <v>3</v>
      </c>
      <c r="EP83" s="46">
        <v>24.540000000000003</v>
      </c>
      <c r="EQ83" s="46">
        <v>2011</v>
      </c>
      <c r="ER83" s="46">
        <v>0.36</v>
      </c>
      <c r="ES83" s="46">
        <v>2000</v>
      </c>
      <c r="ET83" s="42">
        <v>1.2313707500000002</v>
      </c>
      <c r="EU83" s="42">
        <v>4.5478286343605401</v>
      </c>
      <c r="EV83" s="42">
        <v>58.212767545729498</v>
      </c>
      <c r="EW83" s="42">
        <v>214.68001323603599</v>
      </c>
      <c r="EX83" s="42" t="s">
        <v>401</v>
      </c>
      <c r="EY83" s="166" t="s">
        <v>402</v>
      </c>
      <c r="EZ83" s="207"/>
      <c r="FA83" s="207"/>
      <c r="FB83" s="207"/>
      <c r="FC83" s="207"/>
      <c r="FD83" s="207"/>
      <c r="FE83" s="207"/>
      <c r="FF83" s="207"/>
      <c r="FG83" s="207"/>
      <c r="FH83" s="207"/>
      <c r="FI83" s="207"/>
      <c r="FJ83" s="207"/>
    </row>
    <row r="84" spans="1:166" s="11" customFormat="1" x14ac:dyDescent="0.25">
      <c r="A84" s="36" t="s">
        <v>202</v>
      </c>
      <c r="B84" s="24" t="s">
        <v>135</v>
      </c>
      <c r="C84" s="24" t="s">
        <v>136</v>
      </c>
      <c r="D84" s="24" t="s">
        <v>115</v>
      </c>
      <c r="E84" s="24" t="s">
        <v>104</v>
      </c>
      <c r="F84" s="25" t="s">
        <v>72</v>
      </c>
      <c r="G84" s="173">
        <v>257563.815</v>
      </c>
      <c r="H84" s="280">
        <v>5036500</v>
      </c>
      <c r="I84" s="177">
        <v>73920</v>
      </c>
      <c r="J84" s="177">
        <v>156</v>
      </c>
      <c r="K84" s="177">
        <v>30.3</v>
      </c>
      <c r="L84" s="178">
        <v>22.3</v>
      </c>
      <c r="M84" s="177">
        <v>13.5</v>
      </c>
      <c r="N84" s="177">
        <v>96</v>
      </c>
      <c r="O84" s="27">
        <v>0.5544554455445545</v>
      </c>
      <c r="P84" s="395">
        <v>0.39461883408071752</v>
      </c>
      <c r="Q84" s="28">
        <v>3.2338321082837589</v>
      </c>
      <c r="R84" s="28">
        <v>3.0656103404925035</v>
      </c>
      <c r="S84" s="28">
        <v>3.3459799534779289</v>
      </c>
      <c r="T84" s="175">
        <v>73440</v>
      </c>
      <c r="U84" s="174">
        <v>13.200000000000001</v>
      </c>
      <c r="V84" s="175">
        <v>94</v>
      </c>
      <c r="W84" s="175">
        <v>17.7</v>
      </c>
      <c r="X84" s="174">
        <v>1.9000000000000001</v>
      </c>
      <c r="Y84" s="175">
        <v>33560</v>
      </c>
      <c r="Z84" s="175">
        <v>6</v>
      </c>
      <c r="AA84" s="113">
        <v>5.2</v>
      </c>
      <c r="AB84" s="114">
        <v>23800</v>
      </c>
      <c r="AC84" s="176">
        <v>0.1744868035190616</v>
      </c>
      <c r="AD84" s="179">
        <v>73200</v>
      </c>
      <c r="AE84" s="396">
        <v>56.1</v>
      </c>
      <c r="AF84" s="396">
        <v>30.7</v>
      </c>
      <c r="AG84" s="396">
        <v>13.9</v>
      </c>
      <c r="AH84" s="180">
        <v>0.76333621880553626</v>
      </c>
      <c r="AI84" s="180">
        <v>0.56279514481159509</v>
      </c>
      <c r="AJ84" s="181">
        <v>5.5809878895680178</v>
      </c>
      <c r="AK84" s="181">
        <v>6.0287315793549912</v>
      </c>
      <c r="AL84" s="181">
        <v>5.2824920963767026</v>
      </c>
      <c r="AM84" s="177">
        <v>147200</v>
      </c>
      <c r="AN84" s="177">
        <v>84.7</v>
      </c>
      <c r="AO84" s="177">
        <v>52.3</v>
      </c>
      <c r="AP84" s="177">
        <v>27.2</v>
      </c>
      <c r="AQ84" s="27">
        <v>0.67886658795749699</v>
      </c>
      <c r="AR84" s="27">
        <v>0.47992351816443596</v>
      </c>
      <c r="AS84" s="29">
        <v>4.5435945134242282</v>
      </c>
      <c r="AT84" s="182">
        <v>4.8211923058713149</v>
      </c>
      <c r="AU84" s="183">
        <v>4.3585293184595031</v>
      </c>
      <c r="AV84" s="395">
        <v>0.34900302206563499</v>
      </c>
      <c r="AW84" s="395">
        <v>0.50231037903806686</v>
      </c>
      <c r="AX84" s="185">
        <v>6400</v>
      </c>
      <c r="AY84" s="185">
        <v>445.84941439307698</v>
      </c>
      <c r="AZ84" s="185">
        <v>264.88999549270801</v>
      </c>
      <c r="BA84" s="34">
        <v>126.18626292044</v>
      </c>
      <c r="BB84" s="285">
        <v>0.7169756001760953</v>
      </c>
      <c r="BC84" s="285">
        <v>0.52362767538378507</v>
      </c>
      <c r="BD84" s="186">
        <v>4.943703572890545</v>
      </c>
      <c r="BE84" s="186">
        <v>5.0488886663858796</v>
      </c>
      <c r="BF84" s="359">
        <v>5.2</v>
      </c>
      <c r="BG84" s="359">
        <v>35.5</v>
      </c>
      <c r="BH84" s="359">
        <v>21.6</v>
      </c>
      <c r="BI84" s="360">
        <v>13.3</v>
      </c>
      <c r="BJ84" s="359">
        <v>6.9</v>
      </c>
      <c r="BK84" s="359">
        <v>17.100000000000001</v>
      </c>
      <c r="BL84" s="359">
        <v>0.3</v>
      </c>
      <c r="BM84" s="187">
        <v>15.45682</v>
      </c>
      <c r="BN84" s="188">
        <v>177</v>
      </c>
      <c r="BO84" s="232">
        <v>778500</v>
      </c>
      <c r="BP84" s="233">
        <v>158</v>
      </c>
      <c r="BQ84" s="84">
        <v>39200</v>
      </c>
      <c r="BR84" s="84">
        <v>407800</v>
      </c>
      <c r="BS84" s="84">
        <v>340700</v>
      </c>
      <c r="BT84" s="240">
        <v>27800</v>
      </c>
      <c r="BU84" s="358">
        <v>18.899999999999999</v>
      </c>
      <c r="BV84" s="347">
        <v>59.9</v>
      </c>
      <c r="BW84" s="347">
        <v>95.4</v>
      </c>
      <c r="BX84" s="347">
        <v>83.5</v>
      </c>
      <c r="BY84" s="347">
        <v>87.4</v>
      </c>
      <c r="BZ84" s="347">
        <v>70.400000000000006</v>
      </c>
      <c r="CA84" s="347">
        <v>12.3</v>
      </c>
      <c r="CB84" s="332">
        <v>13.5</v>
      </c>
      <c r="CC84" s="332" t="s">
        <v>153</v>
      </c>
      <c r="CD84" s="42">
        <v>9</v>
      </c>
      <c r="CE84" s="363">
        <v>49.3</v>
      </c>
      <c r="CF84" s="363">
        <v>41.5</v>
      </c>
      <c r="CG84" s="347">
        <v>48.004306999999997</v>
      </c>
      <c r="CH84" s="347">
        <v>80.431753</v>
      </c>
      <c r="CI84" s="365">
        <v>93</v>
      </c>
      <c r="CJ84" s="365">
        <v>78</v>
      </c>
      <c r="CK84" s="365">
        <v>79</v>
      </c>
      <c r="CL84" s="365">
        <v>77</v>
      </c>
      <c r="CM84" s="365">
        <v>78</v>
      </c>
      <c r="CN84" s="365">
        <v>21</v>
      </c>
      <c r="CO84" s="365">
        <v>0</v>
      </c>
      <c r="CP84" s="365">
        <v>0</v>
      </c>
      <c r="CQ84" s="365">
        <v>85</v>
      </c>
      <c r="CR84" s="365">
        <v>75.3</v>
      </c>
      <c r="CS84" s="365">
        <v>38.799999999999997</v>
      </c>
      <c r="CT84" s="345">
        <v>68.5</v>
      </c>
      <c r="CU84" s="46">
        <v>59</v>
      </c>
      <c r="CV84" s="46">
        <v>137</v>
      </c>
      <c r="CW84" s="46">
        <v>2849228</v>
      </c>
      <c r="CX84" s="51">
        <v>2.4830000000000001</v>
      </c>
      <c r="CY84" s="51">
        <v>2.44</v>
      </c>
      <c r="CZ84" s="201">
        <v>0.11646311480612732</v>
      </c>
      <c r="DA84" s="346">
        <v>6.5</v>
      </c>
      <c r="DB84" s="346">
        <v>47</v>
      </c>
      <c r="DC84" s="347">
        <v>94.222897377239804</v>
      </c>
      <c r="DD84" s="335">
        <v>0.5</v>
      </c>
      <c r="DE84" s="349">
        <v>3630</v>
      </c>
      <c r="DF84" s="332">
        <v>15.870000000000001</v>
      </c>
      <c r="DG84" s="333" t="s">
        <v>594</v>
      </c>
      <c r="DH84" s="333">
        <v>2.04</v>
      </c>
      <c r="DI84" s="333" t="s">
        <v>594</v>
      </c>
      <c r="DJ84" s="333">
        <v>13.83</v>
      </c>
      <c r="DK84" s="333" t="s">
        <v>594</v>
      </c>
      <c r="DL84" s="333"/>
      <c r="DM84" s="336"/>
      <c r="DN84" s="341">
        <v>9556.5512012800009</v>
      </c>
      <c r="DO84" s="342">
        <v>37.556972899999998</v>
      </c>
      <c r="DP84" s="342">
        <v>5.7300650500000003</v>
      </c>
      <c r="DQ84" s="342">
        <v>25295.440858489997</v>
      </c>
      <c r="DR84" s="342">
        <v>11854.757818720002</v>
      </c>
      <c r="DS84" s="344">
        <v>46.865195530000001</v>
      </c>
      <c r="DT84" s="189">
        <v>9.0242686227972495</v>
      </c>
      <c r="DU84" s="190">
        <v>0.10153851669997047</v>
      </c>
      <c r="DV84" s="33" t="s">
        <v>76</v>
      </c>
      <c r="DW84" s="33" t="s">
        <v>654</v>
      </c>
      <c r="DX84" s="33">
        <v>7</v>
      </c>
      <c r="DY84" s="33" t="s">
        <v>76</v>
      </c>
      <c r="DZ84" s="33" t="s">
        <v>77</v>
      </c>
      <c r="EA84" s="33" t="s">
        <v>77</v>
      </c>
      <c r="EB84" s="33" t="s">
        <v>76</v>
      </c>
      <c r="EC84" s="33" t="s">
        <v>77</v>
      </c>
      <c r="ED84" s="33" t="s">
        <v>93</v>
      </c>
      <c r="EE84" s="33" t="s">
        <v>77</v>
      </c>
      <c r="EF84" s="33" t="s">
        <v>77</v>
      </c>
      <c r="EG84" s="33" t="s">
        <v>77</v>
      </c>
      <c r="EH84" s="33" t="s">
        <v>77</v>
      </c>
      <c r="EI84" s="33" t="s">
        <v>117</v>
      </c>
      <c r="EJ84" s="33" t="s">
        <v>117</v>
      </c>
      <c r="EK84" s="33" t="s">
        <v>76</v>
      </c>
      <c r="EL84" s="33">
        <v>1</v>
      </c>
      <c r="EM84" s="33">
        <v>2</v>
      </c>
      <c r="EN84" s="33">
        <v>3</v>
      </c>
      <c r="EO84" s="33">
        <v>3</v>
      </c>
      <c r="EP84" s="33">
        <v>15.87</v>
      </c>
      <c r="EQ84" s="33">
        <v>2012</v>
      </c>
      <c r="ER84" s="33" t="s">
        <v>93</v>
      </c>
      <c r="ES84" s="33"/>
      <c r="ET84" s="52">
        <v>1.07819803</v>
      </c>
      <c r="EU84" s="52">
        <v>6.6303416930012498</v>
      </c>
      <c r="EV84" s="52">
        <v>45.812714364556001</v>
      </c>
      <c r="EW84" s="52">
        <v>293.29847094495801</v>
      </c>
      <c r="EX84" s="52" t="s">
        <v>403</v>
      </c>
      <c r="EY84" s="164" t="s">
        <v>404</v>
      </c>
      <c r="EZ84" s="205"/>
      <c r="FA84" s="205"/>
      <c r="FB84" s="205"/>
      <c r="FC84" s="205"/>
      <c r="FD84" s="205"/>
      <c r="FE84" s="205"/>
      <c r="FF84" s="205"/>
      <c r="FG84" s="205"/>
      <c r="FH84" s="205"/>
      <c r="FI84" s="205"/>
      <c r="FJ84" s="205"/>
    </row>
    <row r="85" spans="1:166" s="11" customFormat="1" x14ac:dyDescent="0.25">
      <c r="A85" s="36" t="s">
        <v>203</v>
      </c>
      <c r="B85" s="37" t="s">
        <v>68</v>
      </c>
      <c r="C85" s="37" t="s">
        <v>85</v>
      </c>
      <c r="D85" s="37" t="s">
        <v>70</v>
      </c>
      <c r="E85" s="37" t="s">
        <v>82</v>
      </c>
      <c r="F85" s="38"/>
      <c r="G85" s="55">
        <v>79109.271999999997</v>
      </c>
      <c r="H85" s="280">
        <v>1349500</v>
      </c>
      <c r="I85" s="194">
        <v>12800</v>
      </c>
      <c r="J85" s="194">
        <v>122</v>
      </c>
      <c r="K85" s="194">
        <v>26.5</v>
      </c>
      <c r="L85" s="195">
        <v>19.2</v>
      </c>
      <c r="M85" s="194">
        <v>9.5</v>
      </c>
      <c r="N85" s="194">
        <v>74</v>
      </c>
      <c r="O85" s="27">
        <v>0.64150943396226412</v>
      </c>
      <c r="P85" s="395">
        <v>0.50520833333333337</v>
      </c>
      <c r="Q85" s="28">
        <v>4.1034117375427259</v>
      </c>
      <c r="R85" s="28">
        <v>3.2223445395844075</v>
      </c>
      <c r="S85" s="28">
        <v>4.690789869514937</v>
      </c>
      <c r="T85" s="193">
        <v>8730</v>
      </c>
      <c r="U85" s="192">
        <v>6.4</v>
      </c>
      <c r="V85" s="193">
        <v>54</v>
      </c>
      <c r="W85" s="193">
        <v>9.4</v>
      </c>
      <c r="X85" s="192">
        <v>2.5</v>
      </c>
      <c r="Y85" s="193">
        <v>5170</v>
      </c>
      <c r="Z85" s="193">
        <v>3.8000000000000003</v>
      </c>
      <c r="AA85" s="115">
        <v>3.7</v>
      </c>
      <c r="AB85" s="116">
        <v>5500</v>
      </c>
      <c r="AC85" s="176">
        <v>0.22177419354838709</v>
      </c>
      <c r="AD85" s="196">
        <v>8200</v>
      </c>
      <c r="AE85" s="396">
        <v>31.8</v>
      </c>
      <c r="AF85" s="396">
        <v>15.8</v>
      </c>
      <c r="AG85" s="396">
        <v>6.1</v>
      </c>
      <c r="AH85" s="180">
        <v>0.80976017807466494</v>
      </c>
      <c r="AI85" s="180">
        <v>0.61323837719029239</v>
      </c>
      <c r="AJ85" s="181">
        <v>6.6047100744274623</v>
      </c>
      <c r="AK85" s="181">
        <v>6.9945634975320994</v>
      </c>
      <c r="AL85" s="181">
        <v>6.3448077923577042</v>
      </c>
      <c r="AM85" s="194">
        <v>21000</v>
      </c>
      <c r="AN85" s="194">
        <v>57.5</v>
      </c>
      <c r="AO85" s="194">
        <v>34.700000000000003</v>
      </c>
      <c r="AP85" s="194">
        <v>15.5</v>
      </c>
      <c r="AQ85" s="27">
        <v>0.73043478260869565</v>
      </c>
      <c r="AR85" s="27">
        <v>0.55331412103746402</v>
      </c>
      <c r="AS85" s="29">
        <v>5.2437796955124156</v>
      </c>
      <c r="AT85" s="182">
        <v>5.0504526085049113</v>
      </c>
      <c r="AU85" s="183">
        <v>5.3726644201840843</v>
      </c>
      <c r="AV85" s="395">
        <v>0.45271706894191721</v>
      </c>
      <c r="AW85" s="395">
        <v>0.60918610185625888</v>
      </c>
      <c r="AX85" s="197">
        <v>340</v>
      </c>
      <c r="AY85" s="197">
        <v>123.418678998109</v>
      </c>
      <c r="AZ85" s="197">
        <v>50.593768819148799</v>
      </c>
      <c r="BA85" s="47">
        <v>25.1679794646011</v>
      </c>
      <c r="BB85" s="286">
        <v>0.79607641510255733</v>
      </c>
      <c r="BC85" s="286">
        <v>0.50254784231303429</v>
      </c>
      <c r="BD85" s="198">
        <v>4.6550392830734557</v>
      </c>
      <c r="BE85" s="198">
        <v>6.360039756592144</v>
      </c>
      <c r="BF85" s="359">
        <v>4.5999999999999996</v>
      </c>
      <c r="BG85" s="359">
        <v>33.700000000000003</v>
      </c>
      <c r="BH85" s="359">
        <v>19.399999999999999</v>
      </c>
      <c r="BI85" s="360">
        <v>13.5</v>
      </c>
      <c r="BJ85" s="359">
        <v>6.5</v>
      </c>
      <c r="BK85" s="359">
        <v>22.1</v>
      </c>
      <c r="BL85" s="359">
        <v>0.2</v>
      </c>
      <c r="BM85" s="200">
        <v>12.94294</v>
      </c>
      <c r="BN85" s="188">
        <v>146</v>
      </c>
      <c r="BO85" s="232">
        <v>174700</v>
      </c>
      <c r="BP85" s="233">
        <v>146</v>
      </c>
      <c r="BQ85" s="84">
        <v>10100</v>
      </c>
      <c r="BR85" s="84">
        <v>105100</v>
      </c>
      <c r="BS85" s="84">
        <v>87800</v>
      </c>
      <c r="BT85" s="240">
        <v>4710</v>
      </c>
      <c r="BU85" s="358">
        <v>22.4</v>
      </c>
      <c r="BV85" s="347">
        <v>77.42</v>
      </c>
      <c r="BW85" s="347">
        <v>96.9</v>
      </c>
      <c r="BX85" s="347">
        <v>94.3</v>
      </c>
      <c r="BY85" s="347">
        <v>96.4</v>
      </c>
      <c r="BZ85" s="347">
        <v>95.34</v>
      </c>
      <c r="CA85" s="347">
        <v>45.55</v>
      </c>
      <c r="CB85" s="332"/>
      <c r="CC85" s="332"/>
      <c r="CD85" s="42">
        <v>7.7</v>
      </c>
      <c r="CE85" s="363">
        <v>68.7</v>
      </c>
      <c r="CF85" s="363">
        <v>53.1</v>
      </c>
      <c r="CG85" s="347" t="s">
        <v>74</v>
      </c>
      <c r="CH85" s="347" t="s">
        <v>74</v>
      </c>
      <c r="CI85" s="365">
        <v>99</v>
      </c>
      <c r="CJ85" s="365">
        <v>99</v>
      </c>
      <c r="CK85" s="365">
        <v>99</v>
      </c>
      <c r="CL85" s="365">
        <v>99</v>
      </c>
      <c r="CM85" s="365">
        <v>99</v>
      </c>
      <c r="CN85" s="365">
        <v>0</v>
      </c>
      <c r="CO85" s="365">
        <v>0</v>
      </c>
      <c r="CP85" s="365">
        <v>0</v>
      </c>
      <c r="CQ85" s="365">
        <v>95</v>
      </c>
      <c r="CR85" s="365">
        <v>75.900000000000006</v>
      </c>
      <c r="CS85" s="365">
        <v>61.38</v>
      </c>
      <c r="CT85" s="345">
        <v>98.6</v>
      </c>
      <c r="CU85" s="46">
        <v>98.6</v>
      </c>
      <c r="CV85" s="46">
        <v>7</v>
      </c>
      <c r="CW85" s="46">
        <v>1473971.4</v>
      </c>
      <c r="CX85" s="51">
        <v>2.2109999999999999</v>
      </c>
      <c r="CY85" s="51">
        <v>1.69</v>
      </c>
      <c r="CZ85" s="201">
        <v>1.7914424862688467</v>
      </c>
      <c r="DA85" s="346">
        <v>5.16</v>
      </c>
      <c r="DB85" s="346">
        <v>34.6</v>
      </c>
      <c r="DC85" s="347">
        <v>88.227307661250592</v>
      </c>
      <c r="DD85" s="335">
        <v>0.1</v>
      </c>
      <c r="DE85" s="349">
        <v>7120</v>
      </c>
      <c r="DF85" s="332">
        <v>23</v>
      </c>
      <c r="DG85" s="332" t="s">
        <v>600</v>
      </c>
      <c r="DH85" s="332">
        <v>8.9</v>
      </c>
      <c r="DI85" s="332" t="s">
        <v>600</v>
      </c>
      <c r="DJ85" s="332">
        <v>14.1</v>
      </c>
      <c r="DK85" s="332" t="s">
        <v>600</v>
      </c>
      <c r="DL85" s="332">
        <v>3.62</v>
      </c>
      <c r="DM85" s="337" t="s">
        <v>597</v>
      </c>
      <c r="DN85" s="341">
        <v>11292.467302659999</v>
      </c>
      <c r="DO85" s="342">
        <v>144.50909535999998</v>
      </c>
      <c r="DP85" s="342">
        <v>17.531580280000004</v>
      </c>
      <c r="DQ85" s="342">
        <v>27407.992763379996</v>
      </c>
      <c r="DR85" s="342">
        <v>13101.602599219998</v>
      </c>
      <c r="DS85" s="344">
        <v>47.802123679999994</v>
      </c>
      <c r="DT85" s="51"/>
      <c r="DU85" s="204"/>
      <c r="DV85" s="46"/>
      <c r="DW85" s="46"/>
      <c r="DX85" s="46"/>
      <c r="DY85" s="46"/>
      <c r="DZ85" s="118"/>
      <c r="EA85" s="118"/>
      <c r="EB85" s="118"/>
      <c r="EC85" s="118"/>
      <c r="ED85" s="118"/>
      <c r="EE85" s="118"/>
      <c r="EF85" s="118"/>
      <c r="EG85" s="118"/>
      <c r="EH85" s="118"/>
      <c r="EI85" s="118"/>
      <c r="EJ85" s="118"/>
      <c r="EK85" s="118"/>
      <c r="EL85" s="118"/>
      <c r="EM85" s="118"/>
      <c r="EN85" s="118"/>
      <c r="EO85" s="118"/>
      <c r="EP85" s="118"/>
      <c r="EQ85" s="118"/>
      <c r="ER85" s="118"/>
      <c r="ES85" s="118"/>
      <c r="ET85" s="120"/>
      <c r="EU85" s="120"/>
      <c r="EV85" s="120"/>
      <c r="EW85" s="120"/>
      <c r="EX85" s="120"/>
      <c r="EY85" s="165"/>
      <c r="EZ85" s="205"/>
      <c r="FA85" s="205"/>
      <c r="FB85" s="205"/>
      <c r="FC85" s="205"/>
      <c r="FD85" s="205"/>
      <c r="FE85" s="205"/>
      <c r="FF85" s="205"/>
      <c r="FG85" s="205"/>
      <c r="FH85" s="205"/>
      <c r="FI85" s="205"/>
      <c r="FJ85" s="205"/>
    </row>
    <row r="86" spans="1:166" s="49" customFormat="1" x14ac:dyDescent="0.25">
      <c r="A86" s="36" t="s">
        <v>204</v>
      </c>
      <c r="B86" s="37" t="s">
        <v>113</v>
      </c>
      <c r="C86" s="37" t="s">
        <v>85</v>
      </c>
      <c r="D86" s="37" t="s">
        <v>70</v>
      </c>
      <c r="E86" s="37" t="s">
        <v>82</v>
      </c>
      <c r="F86" s="38" t="s">
        <v>72</v>
      </c>
      <c r="G86" s="55">
        <v>36423.394999999997</v>
      </c>
      <c r="H86" s="280">
        <v>1243800</v>
      </c>
      <c r="I86" s="194">
        <v>22480</v>
      </c>
      <c r="J86" s="194">
        <v>139</v>
      </c>
      <c r="K86" s="194">
        <v>27.1</v>
      </c>
      <c r="L86" s="195">
        <v>24.3</v>
      </c>
      <c r="M86" s="194">
        <v>18.399999999999999</v>
      </c>
      <c r="N86" s="194">
        <v>106</v>
      </c>
      <c r="O86" s="27">
        <v>0.32103321033210341</v>
      </c>
      <c r="P86" s="395">
        <v>0.24279835390946511</v>
      </c>
      <c r="Q86" s="28">
        <v>1.5487322530828618</v>
      </c>
      <c r="R86" s="28">
        <v>1.090573775391525</v>
      </c>
      <c r="S86" s="28">
        <v>1.8541712382104201</v>
      </c>
      <c r="T86" s="193">
        <v>19290</v>
      </c>
      <c r="U86" s="192">
        <v>15.5</v>
      </c>
      <c r="V86" s="193">
        <v>104</v>
      </c>
      <c r="W86" s="193">
        <v>19.600000000000001</v>
      </c>
      <c r="X86" s="192">
        <v>1.5</v>
      </c>
      <c r="Y86" s="193">
        <v>8100</v>
      </c>
      <c r="Z86" s="193">
        <v>6.5</v>
      </c>
      <c r="AA86" s="115">
        <v>6.8</v>
      </c>
      <c r="AB86" s="116">
        <v>7000</v>
      </c>
      <c r="AC86" s="176">
        <v>0.2</v>
      </c>
      <c r="AD86" s="196">
        <v>16200</v>
      </c>
      <c r="AE86" s="396">
        <v>27.8</v>
      </c>
      <c r="AF86" s="396">
        <v>20.9</v>
      </c>
      <c r="AG86" s="396">
        <v>13.9</v>
      </c>
      <c r="AH86" s="180">
        <v>0.49186537740279412</v>
      </c>
      <c r="AI86" s="180">
        <v>0.3235570845528723</v>
      </c>
      <c r="AJ86" s="181">
        <v>2.7725887222397811</v>
      </c>
      <c r="AK86" s="181">
        <v>2.8528686172582622</v>
      </c>
      <c r="AL86" s="181">
        <v>2.7190687922274615</v>
      </c>
      <c r="AM86" s="194">
        <v>38700</v>
      </c>
      <c r="AN86" s="194">
        <v>54.1</v>
      </c>
      <c r="AO86" s="194">
        <v>44.7</v>
      </c>
      <c r="AP86" s="194">
        <v>32</v>
      </c>
      <c r="AQ86" s="27">
        <v>0.40850277264325324</v>
      </c>
      <c r="AR86" s="27">
        <v>0.28411633109619694</v>
      </c>
      <c r="AS86" s="29">
        <v>2.1003931322108378</v>
      </c>
      <c r="AT86" s="182">
        <v>1.9086068423291267</v>
      </c>
      <c r="AU86" s="183">
        <v>2.228250658798645</v>
      </c>
      <c r="AV86" s="395">
        <v>0.50947308620934528</v>
      </c>
      <c r="AW86" s="395">
        <v>0.58120055839925544</v>
      </c>
      <c r="AX86" s="197">
        <v>620</v>
      </c>
      <c r="AY86" s="197">
        <v>106.566910405435</v>
      </c>
      <c r="AZ86" s="197">
        <v>62.5002075521042</v>
      </c>
      <c r="BA86" s="47">
        <v>49.598562537471999</v>
      </c>
      <c r="BB86" s="286">
        <v>0.53457820679258017</v>
      </c>
      <c r="BC86" s="286">
        <v>0.20642563472891765</v>
      </c>
      <c r="BD86" s="198">
        <v>1.5413868357262819</v>
      </c>
      <c r="BE86" s="198">
        <v>3.059244809514809</v>
      </c>
      <c r="BF86" s="359">
        <v>5.7</v>
      </c>
      <c r="BG86" s="359">
        <v>34.5</v>
      </c>
      <c r="BH86" s="359">
        <v>22.5</v>
      </c>
      <c r="BI86" s="360">
        <v>12.799999999999999</v>
      </c>
      <c r="BJ86" s="359">
        <v>6.4</v>
      </c>
      <c r="BK86" s="359">
        <v>17.600000000000001</v>
      </c>
      <c r="BL86" s="359">
        <v>0.5</v>
      </c>
      <c r="BM86" s="200">
        <v>6.5432680000000003</v>
      </c>
      <c r="BN86" s="188">
        <v>17</v>
      </c>
      <c r="BO86" s="232">
        <v>81400</v>
      </c>
      <c r="BP86" s="233">
        <v>124</v>
      </c>
      <c r="BQ86" s="84">
        <v>3500</v>
      </c>
      <c r="BR86" s="84">
        <v>36300</v>
      </c>
      <c r="BS86" s="84">
        <v>29900</v>
      </c>
      <c r="BT86" s="240">
        <v>8370</v>
      </c>
      <c r="BU86" s="358">
        <v>21.6</v>
      </c>
      <c r="BV86" s="347">
        <v>52.5</v>
      </c>
      <c r="BW86" s="347">
        <v>77.7</v>
      </c>
      <c r="BX86" s="347">
        <v>49.6</v>
      </c>
      <c r="BY86" s="347">
        <v>90.9</v>
      </c>
      <c r="BZ86" s="347">
        <v>76.599999999999994</v>
      </c>
      <c r="CA86" s="347">
        <v>22.2</v>
      </c>
      <c r="CB86" s="332"/>
      <c r="CC86" s="332"/>
      <c r="CD86" s="42">
        <v>13.4</v>
      </c>
      <c r="CE86" s="363">
        <v>42.8</v>
      </c>
      <c r="CF86" s="363">
        <v>19.600000000000001</v>
      </c>
      <c r="CG86" s="347" t="s">
        <v>74</v>
      </c>
      <c r="CH86" s="347" t="s">
        <v>74</v>
      </c>
      <c r="CI86" s="365">
        <v>95</v>
      </c>
      <c r="CJ86" s="365">
        <v>64</v>
      </c>
      <c r="CK86" s="365">
        <v>67</v>
      </c>
      <c r="CL86" s="365">
        <v>57</v>
      </c>
      <c r="CM86" s="365">
        <v>62</v>
      </c>
      <c r="CN86" s="365">
        <v>64</v>
      </c>
      <c r="CO86" s="365">
        <v>29</v>
      </c>
      <c r="CP86" s="365">
        <v>0</v>
      </c>
      <c r="CQ86" s="365">
        <v>72</v>
      </c>
      <c r="CR86" s="365">
        <v>74.400000000000006</v>
      </c>
      <c r="CS86" s="365">
        <v>22.8</v>
      </c>
      <c r="CT86" s="345">
        <v>99.2</v>
      </c>
      <c r="CU86" s="46">
        <v>98</v>
      </c>
      <c r="CV86" s="46">
        <v>86</v>
      </c>
      <c r="CW86" s="46">
        <v>998228</v>
      </c>
      <c r="CX86" s="51">
        <v>4.8879999999999999</v>
      </c>
      <c r="CY86" s="51">
        <v>4.5199999999999996</v>
      </c>
      <c r="CZ86" s="201">
        <v>0.52180818683436314</v>
      </c>
      <c r="DA86" s="346">
        <v>11.8</v>
      </c>
      <c r="DB86" s="346">
        <v>68</v>
      </c>
      <c r="DC86" s="347">
        <v>84.753999999999991</v>
      </c>
      <c r="DD86" s="335" t="s">
        <v>74</v>
      </c>
      <c r="DE86" s="349">
        <v>6500</v>
      </c>
      <c r="DF86" s="332">
        <v>6.07</v>
      </c>
      <c r="DG86" s="332" t="s">
        <v>601</v>
      </c>
      <c r="DH86" s="332">
        <v>6.07</v>
      </c>
      <c r="DI86" s="332" t="s">
        <v>601</v>
      </c>
      <c r="DJ86" s="332"/>
      <c r="DK86" s="332"/>
      <c r="DL86" s="332"/>
      <c r="DM86" s="337"/>
      <c r="DN86" s="341">
        <v>6207.5419736999993</v>
      </c>
      <c r="DO86" s="342">
        <v>175.98419216999997</v>
      </c>
      <c r="DP86" s="342">
        <v>6.4603833700000006</v>
      </c>
      <c r="DQ86" s="342">
        <v>10299.956011660001</v>
      </c>
      <c r="DR86" s="342">
        <v>4092.4140379600008</v>
      </c>
      <c r="DS86" s="344">
        <v>39.732344810000008</v>
      </c>
      <c r="DT86" s="51">
        <v>0</v>
      </c>
      <c r="DU86" s="204">
        <v>0</v>
      </c>
      <c r="DV86" s="46" t="s">
        <v>117</v>
      </c>
      <c r="DW86" s="46">
        <v>1</v>
      </c>
      <c r="DX86" s="46">
        <v>3</v>
      </c>
      <c r="DY86" s="46" t="s">
        <v>76</v>
      </c>
      <c r="DZ86" s="118" t="s">
        <v>77</v>
      </c>
      <c r="EA86" s="118" t="s">
        <v>77</v>
      </c>
      <c r="EB86" s="118" t="s">
        <v>76</v>
      </c>
      <c r="EC86" s="118" t="s">
        <v>77</v>
      </c>
      <c r="ED86" s="118" t="s">
        <v>117</v>
      </c>
      <c r="EE86" s="118" t="s">
        <v>76</v>
      </c>
      <c r="EF86" s="118" t="s">
        <v>77</v>
      </c>
      <c r="EG86" s="118" t="s">
        <v>76</v>
      </c>
      <c r="EH86" s="118" t="s">
        <v>76</v>
      </c>
      <c r="EI86" s="118" t="s">
        <v>77</v>
      </c>
      <c r="EJ86" s="118" t="s">
        <v>117</v>
      </c>
      <c r="EK86" s="118" t="s">
        <v>76</v>
      </c>
      <c r="EL86" s="118">
        <v>0</v>
      </c>
      <c r="EM86" s="118">
        <v>3</v>
      </c>
      <c r="EN86" s="118">
        <v>3</v>
      </c>
      <c r="EO86" s="118">
        <v>3</v>
      </c>
      <c r="EP86" s="118">
        <v>6.07</v>
      </c>
      <c r="EQ86" s="118">
        <v>2010</v>
      </c>
      <c r="ER86" s="118" t="s">
        <v>93</v>
      </c>
      <c r="ES86" s="118"/>
      <c r="ET86" s="120" t="s">
        <v>133</v>
      </c>
      <c r="EU86" s="120">
        <v>5.9878764112390801</v>
      </c>
      <c r="EV86" s="120">
        <v>36.530727909022801</v>
      </c>
      <c r="EW86" s="120">
        <v>695.34875995704101</v>
      </c>
      <c r="EX86" s="120" t="s">
        <v>405</v>
      </c>
      <c r="EY86" s="165" t="s">
        <v>406</v>
      </c>
      <c r="EZ86" s="191"/>
      <c r="FA86" s="191"/>
      <c r="FB86" s="191"/>
      <c r="FC86" s="191"/>
      <c r="FD86" s="191"/>
      <c r="FE86" s="191"/>
      <c r="FF86" s="191"/>
      <c r="FG86" s="191"/>
      <c r="FH86" s="191"/>
      <c r="FI86" s="191"/>
      <c r="FJ86" s="191"/>
    </row>
    <row r="87" spans="1:166" s="49" customFormat="1" x14ac:dyDescent="0.25">
      <c r="A87" s="36" t="s">
        <v>205</v>
      </c>
      <c r="B87" s="37" t="s">
        <v>79</v>
      </c>
      <c r="C87" s="37" t="s">
        <v>88</v>
      </c>
      <c r="D87" s="37" t="s">
        <v>81</v>
      </c>
      <c r="E87" s="37" t="s">
        <v>107</v>
      </c>
      <c r="F87" s="38"/>
      <c r="G87" s="55">
        <v>4688.4650000000001</v>
      </c>
      <c r="H87" s="280">
        <v>68300</v>
      </c>
      <c r="I87" s="194">
        <v>150</v>
      </c>
      <c r="J87" s="194">
        <v>17</v>
      </c>
      <c r="K87" s="194">
        <v>4.7</v>
      </c>
      <c r="L87" s="195">
        <v>4</v>
      </c>
      <c r="M87" s="194">
        <v>2.2999999999999998</v>
      </c>
      <c r="N87" s="194">
        <v>22</v>
      </c>
      <c r="O87" s="27">
        <v>0.5106382978723405</v>
      </c>
      <c r="P87" s="395">
        <v>0.42500000000000004</v>
      </c>
      <c r="Q87" s="28">
        <v>2.8586135431236364</v>
      </c>
      <c r="R87" s="28">
        <v>1.6126814759612227</v>
      </c>
      <c r="S87" s="28">
        <v>3.6892349212319111</v>
      </c>
      <c r="T87" s="193">
        <v>180</v>
      </c>
      <c r="U87" s="192">
        <v>2.7</v>
      </c>
      <c r="V87" s="193">
        <v>15</v>
      </c>
      <c r="W87" s="193">
        <v>4.6000000000000005</v>
      </c>
      <c r="X87" s="192">
        <v>3.5</v>
      </c>
      <c r="Y87" s="193">
        <v>20</v>
      </c>
      <c r="Z87" s="193" t="s">
        <v>751</v>
      </c>
      <c r="AA87" s="115">
        <v>1.3</v>
      </c>
      <c r="AB87" s="116">
        <v>100</v>
      </c>
      <c r="AC87" s="176">
        <v>0.35714285714285715</v>
      </c>
      <c r="AD87" s="196">
        <v>90</v>
      </c>
      <c r="AE87" s="396">
        <v>4.5</v>
      </c>
      <c r="AF87" s="396">
        <v>3.1</v>
      </c>
      <c r="AG87" s="396">
        <v>1.3</v>
      </c>
      <c r="AH87" s="180">
        <v>0.72190199489951257</v>
      </c>
      <c r="AI87" s="180">
        <v>0.54956142489668036</v>
      </c>
      <c r="AJ87" s="181">
        <v>4.9668525292351315</v>
      </c>
      <c r="AK87" s="181">
        <v>3.7267528528517349</v>
      </c>
      <c r="AL87" s="181">
        <v>5.793585646824063</v>
      </c>
      <c r="AM87" s="194">
        <v>240</v>
      </c>
      <c r="AN87" s="194">
        <v>9.1999999999999993</v>
      </c>
      <c r="AO87" s="194">
        <v>7.1</v>
      </c>
      <c r="AP87" s="194">
        <v>3.6</v>
      </c>
      <c r="AQ87" s="27">
        <v>0.60869565217391308</v>
      </c>
      <c r="AR87" s="27">
        <v>0.49295774647887319</v>
      </c>
      <c r="AS87" s="29">
        <v>3.7530785543717209</v>
      </c>
      <c r="AT87" s="182">
        <v>2.5910870000772488</v>
      </c>
      <c r="AU87" s="183">
        <v>4.5277395905680358</v>
      </c>
      <c r="AV87" s="395">
        <v>0.4934782608695652</v>
      </c>
      <c r="AW87" s="395">
        <v>0.63114754098360659</v>
      </c>
      <c r="AX87" s="197">
        <v>5</v>
      </c>
      <c r="AY87" s="197">
        <v>11.1941299070333</v>
      </c>
      <c r="AZ87" s="197">
        <v>9.4644610493121402</v>
      </c>
      <c r="BA87" s="47">
        <v>7.6995558908513004</v>
      </c>
      <c r="BB87" s="286">
        <v>0.312179155075407</v>
      </c>
      <c r="BC87" s="286">
        <v>0.18647709037685878</v>
      </c>
      <c r="BD87" s="198">
        <v>1.3758746061400335</v>
      </c>
      <c r="BE87" s="198">
        <v>1.4969074991104743</v>
      </c>
      <c r="BF87" s="359">
        <v>0.9</v>
      </c>
      <c r="BG87" s="359">
        <v>34.4</v>
      </c>
      <c r="BH87" s="359">
        <v>9.8000000000000007</v>
      </c>
      <c r="BI87" s="360">
        <v>3.6</v>
      </c>
      <c r="BJ87" s="359">
        <v>5.8</v>
      </c>
      <c r="BK87" s="359">
        <v>45.5</v>
      </c>
      <c r="BL87" s="359">
        <v>0</v>
      </c>
      <c r="BM87" s="200">
        <v>6.3517539999999997</v>
      </c>
      <c r="BN87" s="188">
        <v>18</v>
      </c>
      <c r="BO87" s="232">
        <v>4340</v>
      </c>
      <c r="BP87" s="233">
        <v>25</v>
      </c>
      <c r="BQ87" s="84">
        <v>250</v>
      </c>
      <c r="BR87" s="84">
        <v>2600</v>
      </c>
      <c r="BS87" s="84">
        <v>2100</v>
      </c>
      <c r="BT87" s="240">
        <v>60</v>
      </c>
      <c r="BU87" s="358">
        <v>24.7</v>
      </c>
      <c r="BV87" s="347">
        <v>64.8</v>
      </c>
      <c r="BW87" s="347">
        <v>99.5</v>
      </c>
      <c r="BX87" s="347" t="s">
        <v>74</v>
      </c>
      <c r="BY87" s="347">
        <v>100</v>
      </c>
      <c r="BZ87" s="347">
        <v>99.8</v>
      </c>
      <c r="CA87" s="347">
        <v>24.6</v>
      </c>
      <c r="CB87" s="332"/>
      <c r="CC87" s="332"/>
      <c r="CD87" s="42">
        <v>5.2</v>
      </c>
      <c r="CE87" s="363" t="s">
        <v>74</v>
      </c>
      <c r="CF87" s="363" t="s">
        <v>74</v>
      </c>
      <c r="CG87" s="347" t="s">
        <v>74</v>
      </c>
      <c r="CH87" s="347" t="s">
        <v>74</v>
      </c>
      <c r="CI87" s="365">
        <v>74</v>
      </c>
      <c r="CJ87" s="365">
        <v>96</v>
      </c>
      <c r="CK87" s="365">
        <v>96</v>
      </c>
      <c r="CL87" s="365">
        <v>93</v>
      </c>
      <c r="CM87" s="365">
        <v>95</v>
      </c>
      <c r="CN87" s="365">
        <v>96</v>
      </c>
      <c r="CO87" s="365">
        <v>0</v>
      </c>
      <c r="CP87" s="365">
        <v>92</v>
      </c>
      <c r="CQ87" s="365" t="s">
        <v>74</v>
      </c>
      <c r="CR87" s="365" t="s">
        <v>74</v>
      </c>
      <c r="CS87" s="365" t="s">
        <v>74</v>
      </c>
      <c r="CT87" s="345">
        <v>100</v>
      </c>
      <c r="CU87" s="46">
        <v>99</v>
      </c>
      <c r="CV87" s="46">
        <v>7</v>
      </c>
      <c r="CW87" s="46">
        <v>73557</v>
      </c>
      <c r="CX87" s="51">
        <v>1.952</v>
      </c>
      <c r="CY87" s="51">
        <v>2.0099999999999998</v>
      </c>
      <c r="CZ87" s="201">
        <v>-0.19520156053389068</v>
      </c>
      <c r="DA87" s="346" t="s">
        <v>74</v>
      </c>
      <c r="DB87" s="346">
        <v>9.1999999999999993</v>
      </c>
      <c r="DC87" s="347" t="s">
        <v>74</v>
      </c>
      <c r="DD87" s="335">
        <v>0.3</v>
      </c>
      <c r="DE87" s="349">
        <v>46550</v>
      </c>
      <c r="DF87" s="332">
        <v>178.67</v>
      </c>
      <c r="DG87" s="332">
        <v>2013</v>
      </c>
      <c r="DH87" s="332">
        <v>26.7</v>
      </c>
      <c r="DI87" s="332">
        <v>2013</v>
      </c>
      <c r="DJ87" s="332">
        <v>151.97</v>
      </c>
      <c r="DK87" s="332" t="s">
        <v>597</v>
      </c>
      <c r="DL87" s="332"/>
      <c r="DM87" s="337"/>
      <c r="DN87" s="341">
        <v>12895.53529679</v>
      </c>
      <c r="DO87" s="342">
        <v>2800.3333977800003</v>
      </c>
      <c r="DP87" s="342">
        <v>13.44324909</v>
      </c>
      <c r="DQ87" s="342">
        <v>19521.306419699999</v>
      </c>
      <c r="DR87" s="342">
        <v>3448.2956428400003</v>
      </c>
      <c r="DS87" s="344">
        <v>17.664266770000001</v>
      </c>
      <c r="DT87" s="51"/>
      <c r="DU87" s="204"/>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2"/>
      <c r="EU87" s="42"/>
      <c r="EV87" s="42"/>
      <c r="EW87" s="42"/>
      <c r="EX87" s="42"/>
      <c r="EY87" s="166"/>
      <c r="EZ87" s="191"/>
      <c r="FA87" s="191"/>
      <c r="FB87" s="191"/>
      <c r="FC87" s="191"/>
      <c r="FD87" s="191"/>
      <c r="FE87" s="191"/>
      <c r="FF87" s="191"/>
      <c r="FG87" s="191"/>
      <c r="FH87" s="191"/>
      <c r="FI87" s="191"/>
      <c r="FJ87" s="191"/>
    </row>
    <row r="88" spans="1:166" s="49" customFormat="1" x14ac:dyDescent="0.25">
      <c r="A88" s="36" t="s">
        <v>206</v>
      </c>
      <c r="B88" s="37" t="s">
        <v>79</v>
      </c>
      <c r="C88" s="37" t="s">
        <v>88</v>
      </c>
      <c r="D88" s="37" t="s">
        <v>81</v>
      </c>
      <c r="E88" s="37" t="s">
        <v>107</v>
      </c>
      <c r="F88" s="38"/>
      <c r="G88" s="55">
        <v>8064.0360000000001</v>
      </c>
      <c r="H88" s="280">
        <v>166900</v>
      </c>
      <c r="I88" s="194">
        <v>370</v>
      </c>
      <c r="J88" s="194">
        <v>40</v>
      </c>
      <c r="K88" s="194">
        <v>6.3</v>
      </c>
      <c r="L88" s="195">
        <v>3.6</v>
      </c>
      <c r="M88" s="194">
        <v>2.1</v>
      </c>
      <c r="N88" s="194">
        <v>16</v>
      </c>
      <c r="O88" s="27">
        <v>0.66666666666666652</v>
      </c>
      <c r="P88" s="395">
        <v>0.41666666666666663</v>
      </c>
      <c r="Q88" s="28">
        <v>4.3944491546724382</v>
      </c>
      <c r="R88" s="28">
        <v>5.5961578793542257</v>
      </c>
      <c r="S88" s="28">
        <v>3.5933100048845792</v>
      </c>
      <c r="T88" s="193">
        <v>740</v>
      </c>
      <c r="U88" s="192">
        <v>4.2</v>
      </c>
      <c r="V88" s="193">
        <v>37</v>
      </c>
      <c r="W88" s="193">
        <v>4.8000000000000007</v>
      </c>
      <c r="X88" s="192">
        <v>0.9</v>
      </c>
      <c r="Y88" s="193">
        <v>70</v>
      </c>
      <c r="Z88" s="193" t="s">
        <v>751</v>
      </c>
      <c r="AA88" s="115">
        <v>0.7</v>
      </c>
      <c r="AB88" s="116">
        <v>100</v>
      </c>
      <c r="AC88" s="176">
        <v>0.15625</v>
      </c>
      <c r="AD88" s="196">
        <v>330</v>
      </c>
      <c r="AE88" s="396">
        <v>5.3</v>
      </c>
      <c r="AF88" s="396">
        <v>3.3</v>
      </c>
      <c r="AG88" s="396">
        <v>1.9</v>
      </c>
      <c r="AH88" s="180">
        <v>0.64387723297956068</v>
      </c>
      <c r="AI88" s="180">
        <v>0.4211644496913004</v>
      </c>
      <c r="AJ88" s="181">
        <v>4.1034117375427259</v>
      </c>
      <c r="AK88" s="181">
        <v>4.7378435208564165</v>
      </c>
      <c r="AL88" s="181">
        <v>3.6804572153335982</v>
      </c>
      <c r="AM88" s="194">
        <v>690</v>
      </c>
      <c r="AN88" s="194">
        <v>11.6</v>
      </c>
      <c r="AO88" s="194">
        <v>6.9</v>
      </c>
      <c r="AP88" s="194">
        <v>4</v>
      </c>
      <c r="AQ88" s="27">
        <v>0.65517241379310343</v>
      </c>
      <c r="AR88" s="27">
        <v>0.4202898550724638</v>
      </c>
      <c r="AS88" s="29">
        <v>4.258842947969713</v>
      </c>
      <c r="AT88" s="182">
        <v>5.1948368650910526</v>
      </c>
      <c r="AU88" s="183">
        <v>3.6348470032221538</v>
      </c>
      <c r="AV88" s="395">
        <v>0.54770017035775131</v>
      </c>
      <c r="AW88" s="395">
        <v>0.53102453102453107</v>
      </c>
      <c r="AX88" s="197">
        <v>10</v>
      </c>
      <c r="AY88" s="197">
        <v>11.011730769595401</v>
      </c>
      <c r="AZ88" s="197">
        <v>8.2214763710889898</v>
      </c>
      <c r="BA88" s="47">
        <v>5.2414649738630299</v>
      </c>
      <c r="BB88" s="286">
        <v>0.52401079507543979</v>
      </c>
      <c r="BC88" s="286">
        <v>0.36246669852451785</v>
      </c>
      <c r="BD88" s="198">
        <v>3.0009917713686183</v>
      </c>
      <c r="BE88" s="198">
        <v>2.9694404149511961</v>
      </c>
      <c r="BF88" s="359">
        <v>0.1</v>
      </c>
      <c r="BG88" s="359">
        <v>36.4</v>
      </c>
      <c r="BH88" s="359">
        <v>6.8</v>
      </c>
      <c r="BI88" s="360">
        <v>5</v>
      </c>
      <c r="BJ88" s="359">
        <v>16.7</v>
      </c>
      <c r="BK88" s="359">
        <v>35</v>
      </c>
      <c r="BL88" s="359">
        <v>0</v>
      </c>
      <c r="BM88" s="200">
        <v>8.0343090000000004</v>
      </c>
      <c r="BN88" s="188">
        <v>57</v>
      </c>
      <c r="BO88" s="232">
        <v>13400</v>
      </c>
      <c r="BP88" s="233">
        <v>66</v>
      </c>
      <c r="BQ88" s="84">
        <v>670</v>
      </c>
      <c r="BR88" s="84">
        <v>6900</v>
      </c>
      <c r="BS88" s="84">
        <v>5800</v>
      </c>
      <c r="BT88" s="240">
        <v>150</v>
      </c>
      <c r="BU88" s="358">
        <v>21.5</v>
      </c>
      <c r="BV88" s="347" t="s">
        <v>74</v>
      </c>
      <c r="BW88" s="347" t="s">
        <v>74</v>
      </c>
      <c r="BX88" s="347" t="s">
        <v>74</v>
      </c>
      <c r="BY88" s="347" t="s">
        <v>74</v>
      </c>
      <c r="BZ88" s="347" t="s">
        <v>74</v>
      </c>
      <c r="CA88" s="347" t="s">
        <v>74</v>
      </c>
      <c r="CB88" s="332"/>
      <c r="CC88" s="332"/>
      <c r="CD88" s="42">
        <v>8</v>
      </c>
      <c r="CE88" s="363" t="s">
        <v>74</v>
      </c>
      <c r="CF88" s="363" t="s">
        <v>74</v>
      </c>
      <c r="CG88" s="347" t="s">
        <v>74</v>
      </c>
      <c r="CH88" s="347" t="s">
        <v>74</v>
      </c>
      <c r="CI88" s="365" t="s">
        <v>74</v>
      </c>
      <c r="CJ88" s="365">
        <v>94</v>
      </c>
      <c r="CK88" s="365">
        <v>94</v>
      </c>
      <c r="CL88" s="365">
        <v>96</v>
      </c>
      <c r="CM88" s="365">
        <v>97</v>
      </c>
      <c r="CN88" s="365">
        <v>94</v>
      </c>
      <c r="CO88" s="365">
        <v>93</v>
      </c>
      <c r="CP88" s="365">
        <v>93</v>
      </c>
      <c r="CQ88" s="365" t="s">
        <v>74</v>
      </c>
      <c r="CR88" s="365" t="s">
        <v>74</v>
      </c>
      <c r="CS88" s="365" t="s">
        <v>74</v>
      </c>
      <c r="CT88" s="345">
        <v>100</v>
      </c>
      <c r="CU88" s="46">
        <v>99</v>
      </c>
      <c r="CV88" s="46">
        <v>7</v>
      </c>
      <c r="CW88" s="46">
        <v>157608</v>
      </c>
      <c r="CX88" s="51">
        <v>2.9209999999999998</v>
      </c>
      <c r="CY88" s="51">
        <v>3.01</v>
      </c>
      <c r="CZ88" s="201">
        <v>-0.2000937023678703</v>
      </c>
      <c r="DA88" s="346" t="s">
        <v>74</v>
      </c>
      <c r="DB88" s="346">
        <v>10.4</v>
      </c>
      <c r="DC88" s="347" t="s">
        <v>74</v>
      </c>
      <c r="DD88" s="335" t="s">
        <v>74</v>
      </c>
      <c r="DE88" s="349">
        <v>35320</v>
      </c>
      <c r="DF88" s="332">
        <v>83</v>
      </c>
      <c r="DG88" s="332">
        <v>2012</v>
      </c>
      <c r="DH88" s="332">
        <v>33.44</v>
      </c>
      <c r="DI88" s="332">
        <v>2012</v>
      </c>
      <c r="DJ88" s="332">
        <v>49.56</v>
      </c>
      <c r="DK88" s="332">
        <v>2012</v>
      </c>
      <c r="DL88" s="332"/>
      <c r="DM88" s="337"/>
      <c r="DN88" s="341">
        <v>14455.832677260001</v>
      </c>
      <c r="DO88" s="342">
        <v>1771.0374867400001</v>
      </c>
      <c r="DP88" s="342">
        <v>11.569678680000001</v>
      </c>
      <c r="DQ88" s="342">
        <v>23754.80242389</v>
      </c>
      <c r="DR88" s="342">
        <v>6409.7523680200002</v>
      </c>
      <c r="DS88" s="344">
        <v>26.98297487</v>
      </c>
      <c r="DT88" s="51"/>
      <c r="DU88" s="204"/>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2"/>
      <c r="EU88" s="42"/>
      <c r="EV88" s="42"/>
      <c r="EW88" s="42"/>
      <c r="EX88" s="42"/>
      <c r="EY88" s="166"/>
      <c r="EZ88" s="191"/>
      <c r="FA88" s="191"/>
      <c r="FB88" s="191"/>
      <c r="FC88" s="191"/>
      <c r="FD88" s="191"/>
      <c r="FE88" s="191"/>
      <c r="FF88" s="191"/>
      <c r="FG88" s="191"/>
      <c r="FH88" s="191"/>
      <c r="FI88" s="191"/>
      <c r="FJ88" s="191"/>
    </row>
    <row r="89" spans="1:166" s="11" customFormat="1" x14ac:dyDescent="0.25">
      <c r="A89" s="36" t="s">
        <v>207</v>
      </c>
      <c r="B89" s="37" t="s">
        <v>79</v>
      </c>
      <c r="C89" s="37" t="s">
        <v>88</v>
      </c>
      <c r="D89" s="37" t="s">
        <v>81</v>
      </c>
      <c r="E89" s="37" t="s">
        <v>107</v>
      </c>
      <c r="F89" s="38"/>
      <c r="G89" s="55">
        <v>59797.684999999998</v>
      </c>
      <c r="H89" s="280">
        <v>501000</v>
      </c>
      <c r="I89" s="194">
        <v>1000</v>
      </c>
      <c r="J89" s="194">
        <v>61</v>
      </c>
      <c r="K89" s="194">
        <v>6.4</v>
      </c>
      <c r="L89" s="195">
        <v>3.4</v>
      </c>
      <c r="M89" s="194">
        <v>2.1</v>
      </c>
      <c r="N89" s="194">
        <v>17</v>
      </c>
      <c r="O89" s="27">
        <v>0.67187500000000011</v>
      </c>
      <c r="P89" s="395">
        <v>0.38235294117647056</v>
      </c>
      <c r="Q89" s="28">
        <v>4.4574425825449957</v>
      </c>
      <c r="R89" s="28">
        <v>6.3252255874351047</v>
      </c>
      <c r="S89" s="28">
        <v>3.2122539126182557</v>
      </c>
      <c r="T89" s="193">
        <v>1590</v>
      </c>
      <c r="U89" s="192">
        <v>3.3000000000000003</v>
      </c>
      <c r="V89" s="193">
        <v>29</v>
      </c>
      <c r="W89" s="193">
        <v>4</v>
      </c>
      <c r="X89" s="192">
        <v>1.1000000000000001</v>
      </c>
      <c r="Y89" s="193">
        <v>160</v>
      </c>
      <c r="Z89" s="193" t="s">
        <v>751</v>
      </c>
      <c r="AA89" s="115">
        <v>0.8</v>
      </c>
      <c r="AB89" s="116">
        <v>400</v>
      </c>
      <c r="AC89" s="176">
        <v>0.19047619047619047</v>
      </c>
      <c r="AD89" s="196">
        <v>700</v>
      </c>
      <c r="AE89" s="396">
        <v>3.3</v>
      </c>
      <c r="AF89" s="396">
        <v>2.1</v>
      </c>
      <c r="AG89" s="396">
        <v>1.4</v>
      </c>
      <c r="AH89" s="180">
        <v>0.55582696492429451</v>
      </c>
      <c r="AI89" s="180">
        <v>0.31325314062999765</v>
      </c>
      <c r="AJ89" s="181">
        <v>3.4298009274048864</v>
      </c>
      <c r="AK89" s="181">
        <v>4.5198512374305704</v>
      </c>
      <c r="AL89" s="181">
        <v>2.7031007207210962</v>
      </c>
      <c r="AM89" s="194">
        <v>1700</v>
      </c>
      <c r="AN89" s="194">
        <v>9.6999999999999993</v>
      </c>
      <c r="AO89" s="194">
        <v>5.5</v>
      </c>
      <c r="AP89" s="194">
        <v>3.5</v>
      </c>
      <c r="AQ89" s="27">
        <v>0.63917525773195871</v>
      </c>
      <c r="AR89" s="27">
        <v>0.36363636363636365</v>
      </c>
      <c r="AS89" s="29">
        <v>4.0774516680558763</v>
      </c>
      <c r="AT89" s="182">
        <v>5.6737779327091173</v>
      </c>
      <c r="AU89" s="183">
        <v>3.0132341582870485</v>
      </c>
      <c r="AV89" s="395">
        <v>0.66022747788409464</v>
      </c>
      <c r="AW89" s="395">
        <v>0.58948611931482575</v>
      </c>
      <c r="AX89" s="197">
        <v>20</v>
      </c>
      <c r="AY89" s="197">
        <v>7.8872166459315602</v>
      </c>
      <c r="AZ89" s="197">
        <v>4.9908023353481399</v>
      </c>
      <c r="BA89" s="47">
        <v>3.6885964908928601</v>
      </c>
      <c r="BB89" s="286">
        <v>0.53233229712340435</v>
      </c>
      <c r="BC89" s="286">
        <v>0.26092114192385518</v>
      </c>
      <c r="BD89" s="198">
        <v>2.0156710303840684</v>
      </c>
      <c r="BE89" s="198">
        <v>3.0399890873933013</v>
      </c>
      <c r="BF89" s="359">
        <v>0.3</v>
      </c>
      <c r="BG89" s="359">
        <v>38.5</v>
      </c>
      <c r="BH89" s="359">
        <v>10.7</v>
      </c>
      <c r="BI89" s="360">
        <v>5.7</v>
      </c>
      <c r="BJ89" s="359">
        <v>20.2</v>
      </c>
      <c r="BK89" s="359">
        <v>24.5</v>
      </c>
      <c r="BL89" s="359">
        <v>0</v>
      </c>
      <c r="BM89" s="200">
        <v>6.5069549999999996</v>
      </c>
      <c r="BN89" s="188">
        <v>19</v>
      </c>
      <c r="BO89" s="232">
        <v>32600</v>
      </c>
      <c r="BP89" s="233">
        <v>92</v>
      </c>
      <c r="BQ89" s="84">
        <v>1900</v>
      </c>
      <c r="BR89" s="84">
        <v>20200</v>
      </c>
      <c r="BS89" s="84">
        <v>16600</v>
      </c>
      <c r="BT89" s="240">
        <v>440</v>
      </c>
      <c r="BU89" s="358">
        <v>26.2</v>
      </c>
      <c r="BV89" s="347" t="s">
        <v>74</v>
      </c>
      <c r="BW89" s="347">
        <v>99</v>
      </c>
      <c r="BX89" s="347">
        <v>68.099999999999994</v>
      </c>
      <c r="BY89" s="347" t="s">
        <v>74</v>
      </c>
      <c r="BZ89" s="347">
        <v>99.9</v>
      </c>
      <c r="CA89" s="347">
        <v>39.700000000000003</v>
      </c>
      <c r="CB89" s="332"/>
      <c r="CC89" s="332"/>
      <c r="CD89" s="42">
        <v>7.3</v>
      </c>
      <c r="CE89" s="363" t="s">
        <v>74</v>
      </c>
      <c r="CF89" s="363" t="s">
        <v>74</v>
      </c>
      <c r="CG89" s="347" t="s">
        <v>74</v>
      </c>
      <c r="CH89" s="347" t="s">
        <v>74</v>
      </c>
      <c r="CI89" s="365" t="s">
        <v>74</v>
      </c>
      <c r="CJ89" s="365">
        <v>94</v>
      </c>
      <c r="CK89" s="365">
        <v>94</v>
      </c>
      <c r="CL89" s="365">
        <v>86</v>
      </c>
      <c r="CM89" s="365">
        <v>94</v>
      </c>
      <c r="CN89" s="365">
        <v>94</v>
      </c>
      <c r="CO89" s="365">
        <v>0</v>
      </c>
      <c r="CP89" s="365">
        <v>55</v>
      </c>
      <c r="CQ89" s="365" t="s">
        <v>74</v>
      </c>
      <c r="CR89" s="365" t="s">
        <v>74</v>
      </c>
      <c r="CS89" s="365" t="s">
        <v>74</v>
      </c>
      <c r="CT89" s="345">
        <v>100</v>
      </c>
      <c r="CU89" s="46">
        <v>99</v>
      </c>
      <c r="CV89" s="46">
        <v>7</v>
      </c>
      <c r="CW89" s="46">
        <v>560934</v>
      </c>
      <c r="CX89" s="51">
        <v>1.248</v>
      </c>
      <c r="CY89" s="51">
        <v>1.46</v>
      </c>
      <c r="CZ89" s="201">
        <v>-1.0459611051533948</v>
      </c>
      <c r="DA89" s="346" t="s">
        <v>74</v>
      </c>
      <c r="DB89" s="346">
        <v>6.1</v>
      </c>
      <c r="DC89" s="347">
        <v>99.573000000000008</v>
      </c>
      <c r="DD89" s="335" t="s">
        <v>74</v>
      </c>
      <c r="DE89" s="349">
        <v>34270</v>
      </c>
      <c r="DF89" s="332">
        <v>92.04</v>
      </c>
      <c r="DG89" s="332">
        <v>2012</v>
      </c>
      <c r="DH89" s="332">
        <v>37.64</v>
      </c>
      <c r="DI89" s="332">
        <v>2012</v>
      </c>
      <c r="DJ89" s="332">
        <v>54.400000000000006</v>
      </c>
      <c r="DK89" s="332" t="s">
        <v>596</v>
      </c>
      <c r="DL89" s="332"/>
      <c r="DM89" s="337"/>
      <c r="DN89" s="341">
        <v>149723.88494126001</v>
      </c>
      <c r="DO89" s="342">
        <v>2463.29316148</v>
      </c>
      <c r="DP89" s="342">
        <v>13.65207191</v>
      </c>
      <c r="DQ89" s="342">
        <v>198012.76776036</v>
      </c>
      <c r="DR89" s="342">
        <v>41951.305678669996</v>
      </c>
      <c r="DS89" s="344">
        <v>21.18616196</v>
      </c>
      <c r="DT89" s="51"/>
      <c r="DU89" s="204"/>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2"/>
      <c r="EU89" s="42"/>
      <c r="EV89" s="42"/>
      <c r="EW89" s="42"/>
      <c r="EX89" s="42"/>
      <c r="EY89" s="166"/>
      <c r="EZ89" s="205"/>
      <c r="FA89" s="205"/>
      <c r="FB89" s="205"/>
      <c r="FC89" s="205"/>
      <c r="FD89" s="205"/>
      <c r="FE89" s="205"/>
      <c r="FF89" s="205"/>
      <c r="FG89" s="205"/>
      <c r="FH89" s="205"/>
      <c r="FI89" s="205"/>
      <c r="FJ89" s="205"/>
    </row>
    <row r="90" spans="1:166" s="49" customFormat="1" x14ac:dyDescent="0.25">
      <c r="A90" s="36" t="s">
        <v>208</v>
      </c>
      <c r="B90" s="37" t="s">
        <v>99</v>
      </c>
      <c r="C90" s="37" t="s">
        <v>99</v>
      </c>
      <c r="D90" s="37" t="s">
        <v>100</v>
      </c>
      <c r="E90" s="37" t="s">
        <v>82</v>
      </c>
      <c r="F90" s="38"/>
      <c r="G90" s="55">
        <v>2793.335</v>
      </c>
      <c r="H90" s="280">
        <v>48100</v>
      </c>
      <c r="I90" s="194">
        <v>460</v>
      </c>
      <c r="J90" s="194">
        <v>47</v>
      </c>
      <c r="K90" s="194">
        <v>20.6</v>
      </c>
      <c r="L90" s="195">
        <v>17</v>
      </c>
      <c r="M90" s="194">
        <v>11.6</v>
      </c>
      <c r="N90" s="194">
        <v>86</v>
      </c>
      <c r="O90" s="27">
        <v>0.43689320388349523</v>
      </c>
      <c r="P90" s="395">
        <v>0.31764705882352945</v>
      </c>
      <c r="Q90" s="28">
        <v>2.2971439107328657</v>
      </c>
      <c r="R90" s="28">
        <v>1.9207773173931937</v>
      </c>
      <c r="S90" s="28">
        <v>2.5480549729593136</v>
      </c>
      <c r="T90" s="193">
        <v>770</v>
      </c>
      <c r="U90" s="192">
        <v>18.8</v>
      </c>
      <c r="V90" s="193">
        <v>117</v>
      </c>
      <c r="W90" s="193">
        <v>21</v>
      </c>
      <c r="X90" s="192">
        <v>0.70000000000000007</v>
      </c>
      <c r="Y90" s="193">
        <v>130</v>
      </c>
      <c r="Z90" s="193">
        <v>3.2</v>
      </c>
      <c r="AA90" s="115">
        <v>3.8</v>
      </c>
      <c r="AB90" s="116">
        <v>200</v>
      </c>
      <c r="AC90" s="176">
        <v>0.23255813953488372</v>
      </c>
      <c r="AD90" s="196">
        <v>170</v>
      </c>
      <c r="AE90" s="396">
        <v>10.199999999999999</v>
      </c>
      <c r="AF90" s="396">
        <v>5.0999999999999996</v>
      </c>
      <c r="AG90" s="396">
        <v>4.0999999999999996</v>
      </c>
      <c r="AH90" s="180">
        <v>0.59112034494320453</v>
      </c>
      <c r="AI90" s="180">
        <v>0.17025535208970335</v>
      </c>
      <c r="AJ90" s="181">
        <v>3.6456029863198536</v>
      </c>
      <c r="AK90" s="181">
        <v>6.9314718055994522</v>
      </c>
      <c r="AL90" s="181">
        <v>1.4550237734667864</v>
      </c>
      <c r="AM90" s="194">
        <v>630</v>
      </c>
      <c r="AN90" s="194">
        <v>30.6</v>
      </c>
      <c r="AO90" s="194">
        <v>22</v>
      </c>
      <c r="AP90" s="194">
        <v>15.7</v>
      </c>
      <c r="AQ90" s="27">
        <v>0.48692810457516345</v>
      </c>
      <c r="AR90" s="27">
        <v>0.28636363636363638</v>
      </c>
      <c r="AS90" s="29">
        <v>2.6693571864162911</v>
      </c>
      <c r="AT90" s="182">
        <v>3.299575556000192</v>
      </c>
      <c r="AU90" s="183">
        <v>2.2492116066936898</v>
      </c>
      <c r="AV90" s="395">
        <v>0.66834170854271358</v>
      </c>
      <c r="AW90" s="395">
        <v>0.73534072900158476</v>
      </c>
      <c r="AX90" s="197">
        <v>45</v>
      </c>
      <c r="AY90" s="197">
        <v>79.205102699920204</v>
      </c>
      <c r="AZ90" s="197">
        <v>89.285569954817404</v>
      </c>
      <c r="BA90" s="47">
        <v>88.566900161251596</v>
      </c>
      <c r="BB90" s="286">
        <v>-0.11819689820742854</v>
      </c>
      <c r="BC90" s="286">
        <v>8.0491146993796284E-3</v>
      </c>
      <c r="BD90" s="198">
        <v>5.3877891390857455E-2</v>
      </c>
      <c r="BE90" s="198">
        <v>-0.44686990276331479</v>
      </c>
      <c r="BF90" s="359">
        <v>3.6</v>
      </c>
      <c r="BG90" s="359">
        <v>37.799999999999997</v>
      </c>
      <c r="BH90" s="359">
        <v>12.5</v>
      </c>
      <c r="BI90" s="360">
        <v>10.3</v>
      </c>
      <c r="BJ90" s="359">
        <v>12.3</v>
      </c>
      <c r="BK90" s="359">
        <v>23.5</v>
      </c>
      <c r="BL90" s="359">
        <v>0</v>
      </c>
      <c r="BM90" s="200">
        <v>10.23071</v>
      </c>
      <c r="BN90" s="188">
        <v>93</v>
      </c>
      <c r="BO90" s="232">
        <v>4930</v>
      </c>
      <c r="BP90" s="233">
        <v>31</v>
      </c>
      <c r="BQ90" s="84">
        <v>290</v>
      </c>
      <c r="BR90" s="84">
        <v>3000</v>
      </c>
      <c r="BS90" s="84">
        <v>2500</v>
      </c>
      <c r="BT90" s="240">
        <v>180</v>
      </c>
      <c r="BU90" s="358">
        <v>28.4</v>
      </c>
      <c r="BV90" s="347">
        <v>72.3</v>
      </c>
      <c r="BW90" s="347">
        <v>97.7</v>
      </c>
      <c r="BX90" s="347">
        <v>85.6</v>
      </c>
      <c r="BY90" s="347">
        <v>99.1</v>
      </c>
      <c r="BZ90" s="347">
        <v>98.6</v>
      </c>
      <c r="CA90" s="347">
        <v>21.2</v>
      </c>
      <c r="CB90" s="332"/>
      <c r="CC90" s="332"/>
      <c r="CD90" s="42">
        <v>11.3</v>
      </c>
      <c r="CE90" s="363">
        <v>64.7</v>
      </c>
      <c r="CF90" s="363">
        <v>23.8</v>
      </c>
      <c r="CG90" s="347" t="s">
        <v>74</v>
      </c>
      <c r="CH90" s="347" t="s">
        <v>74</v>
      </c>
      <c r="CI90" s="365">
        <v>90</v>
      </c>
      <c r="CJ90" s="365">
        <v>92</v>
      </c>
      <c r="CK90" s="365">
        <v>94</v>
      </c>
      <c r="CL90" s="365">
        <v>92</v>
      </c>
      <c r="CM90" s="365">
        <v>92</v>
      </c>
      <c r="CN90" s="365">
        <v>92</v>
      </c>
      <c r="CO90" s="365">
        <v>0</v>
      </c>
      <c r="CP90" s="365">
        <v>0</v>
      </c>
      <c r="CQ90" s="365">
        <v>80</v>
      </c>
      <c r="CR90" s="365">
        <v>82.3</v>
      </c>
      <c r="CS90" s="365">
        <v>64.099999999999994</v>
      </c>
      <c r="CT90" s="345">
        <v>99.5</v>
      </c>
      <c r="CU90" s="46">
        <v>97.8</v>
      </c>
      <c r="CV90" s="46">
        <v>86</v>
      </c>
      <c r="CW90" s="46">
        <v>52714.2</v>
      </c>
      <c r="CX90" s="51">
        <v>2.577</v>
      </c>
      <c r="CY90" s="51">
        <v>2.0299999999999998</v>
      </c>
      <c r="CZ90" s="201">
        <v>1.5906009241102144</v>
      </c>
      <c r="DA90" s="346">
        <v>14.9</v>
      </c>
      <c r="DB90" s="346">
        <v>72</v>
      </c>
      <c r="DC90" s="347">
        <v>111.283</v>
      </c>
      <c r="DD90" s="335">
        <v>1.6</v>
      </c>
      <c r="DE90" s="349">
        <v>5150</v>
      </c>
      <c r="DF90" s="332">
        <v>15.030000000000001</v>
      </c>
      <c r="DG90" s="332" t="s">
        <v>599</v>
      </c>
      <c r="DH90" s="332">
        <v>4.1099999999999994</v>
      </c>
      <c r="DI90" s="332" t="s">
        <v>599</v>
      </c>
      <c r="DJ90" s="332">
        <v>10.920000000000002</v>
      </c>
      <c r="DK90" s="332" t="s">
        <v>599</v>
      </c>
      <c r="DL90" s="332">
        <v>2.71</v>
      </c>
      <c r="DM90" s="337" t="s">
        <v>599</v>
      </c>
      <c r="DN90" s="341">
        <v>388.10592966000002</v>
      </c>
      <c r="DO90" s="342">
        <v>139.44087602000005</v>
      </c>
      <c r="DP90" s="342">
        <v>8.0754905999999984</v>
      </c>
      <c r="DQ90" s="342">
        <v>740.88721720000001</v>
      </c>
      <c r="DR90" s="342">
        <v>206.07463429999999</v>
      </c>
      <c r="DS90" s="344">
        <v>27.814575489999999</v>
      </c>
      <c r="DT90" s="51"/>
      <c r="DU90" s="204"/>
      <c r="DV90" s="46"/>
      <c r="DW90" s="46"/>
      <c r="DX90" s="46"/>
      <c r="DY90" s="46"/>
      <c r="DZ90" s="118"/>
      <c r="EA90" s="118"/>
      <c r="EB90" s="118"/>
      <c r="EC90" s="118"/>
      <c r="ED90" s="118"/>
      <c r="EE90" s="118"/>
      <c r="EF90" s="118"/>
      <c r="EG90" s="118"/>
      <c r="EH90" s="118"/>
      <c r="EI90" s="118"/>
      <c r="EJ90" s="118"/>
      <c r="EK90" s="118"/>
      <c r="EL90" s="118"/>
      <c r="EM90" s="118"/>
      <c r="EN90" s="118"/>
      <c r="EO90" s="118"/>
      <c r="EP90" s="118"/>
      <c r="EQ90" s="118"/>
      <c r="ER90" s="118"/>
      <c r="ES90" s="118"/>
      <c r="ET90" s="120"/>
      <c r="EU90" s="120"/>
      <c r="EV90" s="120"/>
      <c r="EW90" s="120"/>
      <c r="EX90" s="120"/>
      <c r="EY90" s="165"/>
      <c r="EZ90" s="191"/>
      <c r="FA90" s="191"/>
      <c r="FB90" s="191"/>
      <c r="FC90" s="191"/>
      <c r="FD90" s="191"/>
      <c r="FE90" s="191"/>
      <c r="FF90" s="191"/>
      <c r="FG90" s="191"/>
      <c r="FH90" s="191"/>
      <c r="FI90" s="191"/>
      <c r="FJ90" s="191"/>
    </row>
    <row r="91" spans="1:166" s="11" customFormat="1" x14ac:dyDescent="0.25">
      <c r="A91" s="36" t="s">
        <v>209</v>
      </c>
      <c r="B91" s="37" t="s">
        <v>79</v>
      </c>
      <c r="C91" s="37" t="s">
        <v>88</v>
      </c>
      <c r="D91" s="37" t="s">
        <v>106</v>
      </c>
      <c r="E91" s="37" t="s">
        <v>107</v>
      </c>
      <c r="F91" s="38"/>
      <c r="G91" s="55">
        <v>126573.481</v>
      </c>
      <c r="H91" s="280">
        <v>1033300</v>
      </c>
      <c r="I91" s="194">
        <v>940</v>
      </c>
      <c r="J91" s="194">
        <v>60</v>
      </c>
      <c r="K91" s="194">
        <v>2.5</v>
      </c>
      <c r="L91" s="195">
        <v>1.8</v>
      </c>
      <c r="M91" s="194">
        <v>0.9</v>
      </c>
      <c r="N91" s="194">
        <v>1</v>
      </c>
      <c r="O91" s="27">
        <v>0.64</v>
      </c>
      <c r="P91" s="395">
        <v>0.5</v>
      </c>
      <c r="Q91" s="28">
        <v>4.0866049901279258</v>
      </c>
      <c r="R91" s="28">
        <v>3.2850406697203614</v>
      </c>
      <c r="S91" s="28">
        <v>4.6209812037329687</v>
      </c>
      <c r="T91" s="193">
        <v>2170</v>
      </c>
      <c r="U91" s="192">
        <v>2.1</v>
      </c>
      <c r="V91" s="193">
        <v>6</v>
      </c>
      <c r="W91" s="193">
        <v>3.1</v>
      </c>
      <c r="X91" s="192">
        <v>2.6</v>
      </c>
      <c r="Y91" s="193">
        <v>220</v>
      </c>
      <c r="Z91" s="193" t="s">
        <v>751</v>
      </c>
      <c r="AA91" s="115">
        <v>0.5</v>
      </c>
      <c r="AB91" s="116">
        <v>600</v>
      </c>
      <c r="AC91" s="176">
        <v>0.1875</v>
      </c>
      <c r="AD91" s="196">
        <v>1900</v>
      </c>
      <c r="AE91" s="396">
        <v>3.8</v>
      </c>
      <c r="AF91" s="396">
        <v>2.7</v>
      </c>
      <c r="AG91" s="396">
        <v>1.8</v>
      </c>
      <c r="AH91" s="180">
        <v>0.5453060166740904</v>
      </c>
      <c r="AI91" s="180">
        <v>0.32762829395459664</v>
      </c>
      <c r="AJ91" s="181">
        <v>2.9888576073208841</v>
      </c>
      <c r="AK91" s="181">
        <v>3.4174929372205654</v>
      </c>
      <c r="AL91" s="181">
        <v>2.7031007207210962</v>
      </c>
      <c r="AM91" s="194">
        <v>2800</v>
      </c>
      <c r="AN91" s="194">
        <v>6.3</v>
      </c>
      <c r="AO91" s="194">
        <v>4.5</v>
      </c>
      <c r="AP91" s="194">
        <v>2.7</v>
      </c>
      <c r="AQ91" s="27">
        <v>0.5714285714285714</v>
      </c>
      <c r="AR91" s="27">
        <v>0.39999999999999997</v>
      </c>
      <c r="AS91" s="29">
        <v>3.3891914415488138</v>
      </c>
      <c r="AT91" s="182">
        <v>3.3647223662121291</v>
      </c>
      <c r="AU91" s="183">
        <v>3.4055041584399364</v>
      </c>
      <c r="AV91" s="395">
        <v>0.38579927573719608</v>
      </c>
      <c r="AW91" s="395">
        <v>0.3320395201129146</v>
      </c>
      <c r="AX91" s="197">
        <v>60</v>
      </c>
      <c r="AY91" s="197">
        <v>13.506057735089399</v>
      </c>
      <c r="AZ91" s="197">
        <v>9.61090531690391</v>
      </c>
      <c r="BA91" s="47">
        <v>5.4294166294255701</v>
      </c>
      <c r="BB91" s="286">
        <v>0.5980013756849506</v>
      </c>
      <c r="BC91" s="286">
        <v>0.43507750306558829</v>
      </c>
      <c r="BD91" s="198">
        <v>3.8071115387484222</v>
      </c>
      <c r="BE91" s="198">
        <v>3.6452264498833542</v>
      </c>
      <c r="BF91" s="359">
        <v>2</v>
      </c>
      <c r="BG91" s="359">
        <v>20</v>
      </c>
      <c r="BH91" s="359">
        <v>11.9</v>
      </c>
      <c r="BI91" s="360">
        <v>5.4</v>
      </c>
      <c r="BJ91" s="359">
        <v>14.9</v>
      </c>
      <c r="BK91" s="359">
        <v>45.9</v>
      </c>
      <c r="BL91" s="359">
        <v>0</v>
      </c>
      <c r="BM91" s="200">
        <v>5.89975</v>
      </c>
      <c r="BN91" s="188">
        <v>10</v>
      </c>
      <c r="BO91" s="232">
        <v>61000</v>
      </c>
      <c r="BP91" s="233">
        <v>115</v>
      </c>
      <c r="BQ91" s="84">
        <v>3400</v>
      </c>
      <c r="BR91" s="84">
        <v>35000</v>
      </c>
      <c r="BS91" s="84">
        <v>29100</v>
      </c>
      <c r="BT91" s="240">
        <v>240</v>
      </c>
      <c r="BU91" s="358">
        <v>8.4</v>
      </c>
      <c r="BV91" s="347">
        <v>54.3</v>
      </c>
      <c r="BW91" s="347" t="s">
        <v>74</v>
      </c>
      <c r="BX91" s="347" t="s">
        <v>74</v>
      </c>
      <c r="BY91" s="347" t="s">
        <v>74</v>
      </c>
      <c r="BZ91" s="347">
        <v>99.8</v>
      </c>
      <c r="CA91" s="347" t="s">
        <v>74</v>
      </c>
      <c r="CB91" s="332"/>
      <c r="CC91" s="332"/>
      <c r="CD91" s="42">
        <v>9.6</v>
      </c>
      <c r="CE91" s="363" t="s">
        <v>74</v>
      </c>
      <c r="CF91" s="363" t="s">
        <v>74</v>
      </c>
      <c r="CG91" s="347" t="s">
        <v>74</v>
      </c>
      <c r="CH91" s="347" t="s">
        <v>74</v>
      </c>
      <c r="CI91" s="365">
        <v>93</v>
      </c>
      <c r="CJ91" s="365">
        <v>98</v>
      </c>
      <c r="CK91" s="365">
        <v>99</v>
      </c>
      <c r="CL91" s="365">
        <v>98</v>
      </c>
      <c r="CM91" s="365">
        <v>0</v>
      </c>
      <c r="CN91" s="365">
        <v>0</v>
      </c>
      <c r="CO91" s="365">
        <v>0</v>
      </c>
      <c r="CP91" s="365">
        <v>0</v>
      </c>
      <c r="CQ91" s="365" t="s">
        <v>74</v>
      </c>
      <c r="CR91" s="365" t="s">
        <v>74</v>
      </c>
      <c r="CS91" s="365" t="s">
        <v>74</v>
      </c>
      <c r="CT91" s="345">
        <v>100</v>
      </c>
      <c r="CU91" s="46">
        <v>99</v>
      </c>
      <c r="CV91" s="46">
        <v>7</v>
      </c>
      <c r="CW91" s="46">
        <v>1075041</v>
      </c>
      <c r="CX91" s="51">
        <v>1.3220000000000001</v>
      </c>
      <c r="CY91" s="51">
        <v>1.43</v>
      </c>
      <c r="CZ91" s="201">
        <v>-0.52352468561547527</v>
      </c>
      <c r="DA91" s="346" t="s">
        <v>74</v>
      </c>
      <c r="DB91" s="346">
        <v>4.3</v>
      </c>
      <c r="DC91" s="347" t="s">
        <v>74</v>
      </c>
      <c r="DD91" s="335" t="s">
        <v>74</v>
      </c>
      <c r="DE91" s="349">
        <v>42000</v>
      </c>
      <c r="DF91" s="332">
        <v>137.86000000000001</v>
      </c>
      <c r="DG91" s="332" t="s">
        <v>601</v>
      </c>
      <c r="DH91" s="332">
        <v>22.970000000000002</v>
      </c>
      <c r="DI91" s="332" t="s">
        <v>601</v>
      </c>
      <c r="DJ91" s="332">
        <v>114.89000000000001</v>
      </c>
      <c r="DK91" s="332" t="s">
        <v>594</v>
      </c>
      <c r="DL91" s="332"/>
      <c r="DM91" s="337"/>
      <c r="DN91" s="341">
        <v>393428.70140132</v>
      </c>
      <c r="DO91" s="342">
        <v>3095.2527952599999</v>
      </c>
      <c r="DP91" s="342">
        <v>20.282159679999999</v>
      </c>
      <c r="DQ91" s="342">
        <v>470671.70217020006</v>
      </c>
      <c r="DR91" s="342">
        <v>65476.158031409999</v>
      </c>
      <c r="DS91" s="344">
        <v>13.911216189999999</v>
      </c>
      <c r="DT91" s="51"/>
      <c r="DU91" s="204"/>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2"/>
      <c r="EU91" s="42"/>
      <c r="EV91" s="42"/>
      <c r="EW91" s="42"/>
      <c r="EX91" s="42"/>
      <c r="EY91" s="166"/>
      <c r="EZ91" s="205"/>
      <c r="FA91" s="205"/>
      <c r="FB91" s="205"/>
      <c r="FC91" s="205"/>
      <c r="FD91" s="205"/>
      <c r="FE91" s="205"/>
      <c r="FF91" s="205"/>
      <c r="FG91" s="205"/>
      <c r="FH91" s="205"/>
      <c r="FI91" s="205"/>
      <c r="FJ91" s="205"/>
    </row>
    <row r="92" spans="1:166" s="11" customFormat="1" x14ac:dyDescent="0.25">
      <c r="A92" s="36" t="s">
        <v>210</v>
      </c>
      <c r="B92" s="37" t="s">
        <v>113</v>
      </c>
      <c r="C92" s="37" t="s">
        <v>85</v>
      </c>
      <c r="D92" s="37" t="s">
        <v>70</v>
      </c>
      <c r="E92" s="37" t="s">
        <v>82</v>
      </c>
      <c r="F92" s="38"/>
      <c r="G92" s="55">
        <v>7594.5469999999996</v>
      </c>
      <c r="H92" s="280">
        <v>199200</v>
      </c>
      <c r="I92" s="194">
        <v>2180</v>
      </c>
      <c r="J92" s="194">
        <v>83</v>
      </c>
      <c r="K92" s="194">
        <v>20.2</v>
      </c>
      <c r="L92" s="195">
        <v>16.600000000000001</v>
      </c>
      <c r="M92" s="194">
        <v>10.6</v>
      </c>
      <c r="N92" s="194">
        <v>78</v>
      </c>
      <c r="O92" s="27">
        <v>0.47524752475247523</v>
      </c>
      <c r="P92" s="395">
        <v>0.36144578313253017</v>
      </c>
      <c r="Q92" s="28">
        <v>2.5793144131565504</v>
      </c>
      <c r="R92" s="28">
        <v>1.9627990904466146</v>
      </c>
      <c r="S92" s="28">
        <v>2.9903246282965079</v>
      </c>
      <c r="T92" s="193">
        <v>2180</v>
      </c>
      <c r="U92" s="192">
        <v>10.5</v>
      </c>
      <c r="V92" s="193">
        <v>78</v>
      </c>
      <c r="W92" s="193">
        <v>13</v>
      </c>
      <c r="X92" s="192">
        <v>1.4000000000000001</v>
      </c>
      <c r="Y92" s="193">
        <v>920</v>
      </c>
      <c r="Z92" s="193">
        <v>4.4000000000000004</v>
      </c>
      <c r="AA92" s="115">
        <v>4</v>
      </c>
      <c r="AB92" s="116">
        <v>800</v>
      </c>
      <c r="AC92" s="176">
        <v>0.21052631578947367</v>
      </c>
      <c r="AD92" s="196">
        <v>1500</v>
      </c>
      <c r="AE92" s="396">
        <v>16.7</v>
      </c>
      <c r="AF92" s="396">
        <v>11.3</v>
      </c>
      <c r="AG92" s="396">
        <v>7.4</v>
      </c>
      <c r="AH92" s="180">
        <v>0.57140209008327636</v>
      </c>
      <c r="AI92" s="180">
        <v>0.33542237051295676</v>
      </c>
      <c r="AJ92" s="181">
        <v>3.255714876850341</v>
      </c>
      <c r="AK92" s="181">
        <v>3.9060599370441436</v>
      </c>
      <c r="AL92" s="181">
        <v>2.8221515033878051</v>
      </c>
      <c r="AM92" s="194">
        <v>3700</v>
      </c>
      <c r="AN92" s="194">
        <v>36.6</v>
      </c>
      <c r="AO92" s="194">
        <v>27.7</v>
      </c>
      <c r="AP92" s="194">
        <v>17.899999999999999</v>
      </c>
      <c r="AQ92" s="27">
        <v>0.51092896174863389</v>
      </c>
      <c r="AR92" s="27">
        <v>0.35379061371841158</v>
      </c>
      <c r="AS92" s="29">
        <v>2.8609901102424455</v>
      </c>
      <c r="AT92" s="182">
        <v>2.7861582721402782</v>
      </c>
      <c r="AU92" s="183">
        <v>2.9108780023105569</v>
      </c>
      <c r="AV92" s="395">
        <v>0.54547671299683009</v>
      </c>
      <c r="AW92" s="395">
        <v>0.59509536784741146</v>
      </c>
      <c r="AX92" s="197">
        <v>110</v>
      </c>
      <c r="AY92" s="197">
        <v>109.829661846147</v>
      </c>
      <c r="AZ92" s="197">
        <v>76.708894716541906</v>
      </c>
      <c r="BA92" s="47">
        <v>57.7010856226361</v>
      </c>
      <c r="BB92" s="286">
        <v>0.4746311273955694</v>
      </c>
      <c r="BC92" s="286">
        <v>0.24779146100519764</v>
      </c>
      <c r="BD92" s="198">
        <v>1.8982778732214083</v>
      </c>
      <c r="BE92" s="198">
        <v>2.5746185944955284</v>
      </c>
      <c r="BF92" s="359">
        <v>4</v>
      </c>
      <c r="BG92" s="359">
        <v>40.9</v>
      </c>
      <c r="BH92" s="359">
        <v>12</v>
      </c>
      <c r="BI92" s="360">
        <v>8.3000000000000007</v>
      </c>
      <c r="BJ92" s="359">
        <v>10.8</v>
      </c>
      <c r="BK92" s="359">
        <v>24</v>
      </c>
      <c r="BL92" s="359">
        <v>0</v>
      </c>
      <c r="BM92" s="200">
        <v>14.3931</v>
      </c>
      <c r="BN92" s="188">
        <v>171</v>
      </c>
      <c r="BO92" s="232">
        <v>28700</v>
      </c>
      <c r="BP92" s="233">
        <v>88</v>
      </c>
      <c r="BQ92" s="84">
        <v>1500</v>
      </c>
      <c r="BR92" s="84">
        <v>15700</v>
      </c>
      <c r="BS92" s="84">
        <v>13100</v>
      </c>
      <c r="BT92" s="240">
        <v>1040</v>
      </c>
      <c r="BU92" s="358">
        <v>28.4</v>
      </c>
      <c r="BV92" s="347">
        <v>61.2</v>
      </c>
      <c r="BW92" s="347">
        <v>99.1</v>
      </c>
      <c r="BX92" s="347">
        <v>94.5</v>
      </c>
      <c r="BY92" s="347">
        <v>99.6</v>
      </c>
      <c r="BZ92" s="347">
        <v>98.8</v>
      </c>
      <c r="CA92" s="347">
        <v>28</v>
      </c>
      <c r="CB92" s="332"/>
      <c r="CC92" s="332"/>
      <c r="CD92" s="42">
        <v>13</v>
      </c>
      <c r="CE92" s="363">
        <v>18.600000000000001</v>
      </c>
      <c r="CF92" s="363">
        <v>22.7</v>
      </c>
      <c r="CG92" s="347">
        <v>74.733042000000012</v>
      </c>
      <c r="CH92" s="347">
        <v>82.013674999999992</v>
      </c>
      <c r="CI92" s="365">
        <v>95</v>
      </c>
      <c r="CJ92" s="365">
        <v>98</v>
      </c>
      <c r="CK92" s="365">
        <v>98</v>
      </c>
      <c r="CL92" s="365">
        <v>98</v>
      </c>
      <c r="CM92" s="365">
        <v>98</v>
      </c>
      <c r="CN92" s="365">
        <v>98</v>
      </c>
      <c r="CO92" s="365">
        <v>0</v>
      </c>
      <c r="CP92" s="365">
        <v>0</v>
      </c>
      <c r="CQ92" s="365">
        <v>90</v>
      </c>
      <c r="CR92" s="365">
        <v>77.2</v>
      </c>
      <c r="CS92" s="365">
        <v>20.399999999999999</v>
      </c>
      <c r="CT92" s="345">
        <v>99.1</v>
      </c>
      <c r="CU92" s="46">
        <v>99</v>
      </c>
      <c r="CV92" s="46">
        <v>7</v>
      </c>
      <c r="CW92" s="46">
        <v>198396</v>
      </c>
      <c r="CX92" s="51">
        <v>4.056</v>
      </c>
      <c r="CY92" s="51">
        <v>3.37</v>
      </c>
      <c r="CZ92" s="201">
        <v>1.2352301461640782</v>
      </c>
      <c r="DA92" s="346">
        <v>3.6</v>
      </c>
      <c r="DB92" s="346">
        <v>27</v>
      </c>
      <c r="DC92" s="347">
        <v>93.150584518629202</v>
      </c>
      <c r="DD92" s="335" t="s">
        <v>74</v>
      </c>
      <c r="DE92" s="349">
        <v>5160</v>
      </c>
      <c r="DF92" s="332">
        <v>66.069999999999993</v>
      </c>
      <c r="DG92" s="332" t="s">
        <v>601</v>
      </c>
      <c r="DH92" s="332">
        <v>25.58</v>
      </c>
      <c r="DI92" s="332" t="s">
        <v>601</v>
      </c>
      <c r="DJ92" s="332">
        <v>40.49</v>
      </c>
      <c r="DK92" s="332" t="s">
        <v>601</v>
      </c>
      <c r="DL92" s="332">
        <v>1.7799999999999998</v>
      </c>
      <c r="DM92" s="337" t="s">
        <v>597</v>
      </c>
      <c r="DN92" s="341">
        <v>1854.6377681599995</v>
      </c>
      <c r="DO92" s="342">
        <v>250.08320000999998</v>
      </c>
      <c r="DP92" s="342">
        <v>13.675280699999998</v>
      </c>
      <c r="DQ92" s="342">
        <v>2661.7246783900005</v>
      </c>
      <c r="DR92" s="342">
        <v>555.4823891499999</v>
      </c>
      <c r="DS92" s="344">
        <v>20.869265469999998</v>
      </c>
      <c r="DT92" s="51"/>
      <c r="DU92" s="204"/>
      <c r="DV92" s="46"/>
      <c r="DW92" s="46"/>
      <c r="DX92" s="46"/>
      <c r="DY92" s="46"/>
      <c r="DZ92" s="118"/>
      <c r="EA92" s="118"/>
      <c r="EB92" s="118"/>
      <c r="EC92" s="118"/>
      <c r="ED92" s="118"/>
      <c r="EE92" s="118"/>
      <c r="EF92" s="118"/>
      <c r="EG92" s="118"/>
      <c r="EH92" s="118"/>
      <c r="EI92" s="118"/>
      <c r="EJ92" s="118"/>
      <c r="EK92" s="118"/>
      <c r="EL92" s="118"/>
      <c r="EM92" s="118"/>
      <c r="EN92" s="118"/>
      <c r="EO92" s="118"/>
      <c r="EP92" s="118"/>
      <c r="EQ92" s="118"/>
      <c r="ER92" s="118"/>
      <c r="ES92" s="118"/>
      <c r="ET92" s="120"/>
      <c r="EU92" s="120"/>
      <c r="EV92" s="120"/>
      <c r="EW92" s="120"/>
      <c r="EX92" s="120"/>
      <c r="EY92" s="165"/>
      <c r="EZ92" s="205"/>
      <c r="FA92" s="205"/>
      <c r="FB92" s="205"/>
      <c r="FC92" s="205"/>
      <c r="FD92" s="205"/>
      <c r="FE92" s="205"/>
      <c r="FF92" s="205"/>
      <c r="FG92" s="205"/>
      <c r="FH92" s="205"/>
      <c r="FI92" s="205"/>
      <c r="FJ92" s="205"/>
    </row>
    <row r="93" spans="1:166" s="35" customFormat="1" x14ac:dyDescent="0.25">
      <c r="A93" s="36" t="s">
        <v>211</v>
      </c>
      <c r="B93" s="37" t="s">
        <v>103</v>
      </c>
      <c r="C93" s="37" t="s">
        <v>80</v>
      </c>
      <c r="D93" s="37" t="s">
        <v>81</v>
      </c>
      <c r="E93" s="37" t="s">
        <v>82</v>
      </c>
      <c r="F93" s="38"/>
      <c r="G93" s="55">
        <v>17625.225999999999</v>
      </c>
      <c r="H93" s="280">
        <v>376700</v>
      </c>
      <c r="I93" s="194">
        <v>2740</v>
      </c>
      <c r="J93" s="194">
        <v>88</v>
      </c>
      <c r="K93" s="194">
        <v>22.3</v>
      </c>
      <c r="L93" s="195">
        <v>20.100000000000001</v>
      </c>
      <c r="M93" s="194">
        <v>7</v>
      </c>
      <c r="N93" s="194">
        <v>59</v>
      </c>
      <c r="O93" s="27">
        <v>0.68609865470852016</v>
      </c>
      <c r="P93" s="395">
        <v>0.65174129353233834</v>
      </c>
      <c r="Q93" s="28">
        <v>4.6347061176430397</v>
      </c>
      <c r="R93" s="28">
        <v>1.0386686340104294</v>
      </c>
      <c r="S93" s="28">
        <v>7.0320644400647794</v>
      </c>
      <c r="T93" s="193">
        <v>2560</v>
      </c>
      <c r="U93" s="192">
        <v>6.5</v>
      </c>
      <c r="V93" s="193">
        <v>55</v>
      </c>
      <c r="W93" s="193">
        <v>11.100000000000001</v>
      </c>
      <c r="X93" s="192">
        <v>3.5</v>
      </c>
      <c r="Y93" s="193">
        <v>510</v>
      </c>
      <c r="Z93" s="193">
        <v>1.3</v>
      </c>
      <c r="AA93" s="115">
        <v>3.2</v>
      </c>
      <c r="AB93" s="116">
        <v>1000</v>
      </c>
      <c r="AC93" s="176">
        <v>0.18518518518518517</v>
      </c>
      <c r="AD93" s="196">
        <v>2800</v>
      </c>
      <c r="AE93" s="396">
        <v>31</v>
      </c>
      <c r="AF93" s="396">
        <v>24</v>
      </c>
      <c r="AG93" s="396">
        <v>7.2</v>
      </c>
      <c r="AH93" s="180">
        <v>0.76319024188090734</v>
      </c>
      <c r="AI93" s="180">
        <v>0.70659942680064824</v>
      </c>
      <c r="AJ93" s="181">
        <v>5.8396247138525466</v>
      </c>
      <c r="AK93" s="181">
        <v>2.5593337413720061</v>
      </c>
      <c r="AL93" s="181">
        <v>8.026485362172906</v>
      </c>
      <c r="AM93" s="194">
        <v>5500</v>
      </c>
      <c r="AN93" s="194">
        <v>52.6</v>
      </c>
      <c r="AO93" s="194">
        <v>43.6</v>
      </c>
      <c r="AP93" s="194">
        <v>14.1</v>
      </c>
      <c r="AQ93" s="27">
        <v>0.73193916349809884</v>
      </c>
      <c r="AR93" s="27">
        <v>0.67660550458715596</v>
      </c>
      <c r="AS93" s="29">
        <v>5.2661652894381668</v>
      </c>
      <c r="AT93" s="182">
        <v>1.8765896938867557</v>
      </c>
      <c r="AU93" s="183">
        <v>7.5258823531391075</v>
      </c>
      <c r="AV93" s="395">
        <v>0.42649434571890144</v>
      </c>
      <c r="AW93" s="395">
        <v>0.49638205499276411</v>
      </c>
      <c r="AX93" s="197">
        <v>45</v>
      </c>
      <c r="AY93" s="197">
        <v>77.880878102061899</v>
      </c>
      <c r="AZ93" s="197">
        <v>65.323161523733901</v>
      </c>
      <c r="BA93" s="47">
        <v>11.9523419207225</v>
      </c>
      <c r="BB93" s="286">
        <v>0.84653046791461295</v>
      </c>
      <c r="BC93" s="286">
        <v>0.81702750384517364</v>
      </c>
      <c r="BD93" s="198">
        <v>11.322796211146322</v>
      </c>
      <c r="BE93" s="198">
        <v>7.4970128787973014</v>
      </c>
      <c r="BF93" s="359">
        <v>4.9000000000000004</v>
      </c>
      <c r="BG93" s="359">
        <v>31.5</v>
      </c>
      <c r="BH93" s="359">
        <v>20.7</v>
      </c>
      <c r="BI93" s="360">
        <v>11.5</v>
      </c>
      <c r="BJ93" s="359">
        <v>6.5</v>
      </c>
      <c r="BK93" s="359">
        <v>24.8</v>
      </c>
      <c r="BL93" s="359">
        <v>0.2</v>
      </c>
      <c r="BM93" s="200">
        <v>8.8329780000000007</v>
      </c>
      <c r="BN93" s="188">
        <v>70</v>
      </c>
      <c r="BO93" s="232">
        <v>33300</v>
      </c>
      <c r="BP93" s="233">
        <v>93</v>
      </c>
      <c r="BQ93" s="84">
        <v>1600</v>
      </c>
      <c r="BR93" s="84">
        <v>16600</v>
      </c>
      <c r="BS93" s="84">
        <v>13700</v>
      </c>
      <c r="BT93" s="240">
        <v>960</v>
      </c>
      <c r="BU93" s="358">
        <v>17.3</v>
      </c>
      <c r="BV93" s="347">
        <v>51</v>
      </c>
      <c r="BW93" s="347">
        <v>99.2</v>
      </c>
      <c r="BX93" s="347">
        <v>87</v>
      </c>
      <c r="BY93" s="347">
        <v>99.9</v>
      </c>
      <c r="BZ93" s="347">
        <v>99.8</v>
      </c>
      <c r="CA93" s="347">
        <v>15.4</v>
      </c>
      <c r="CB93" s="332"/>
      <c r="CC93" s="332"/>
      <c r="CD93" s="42">
        <v>6.1</v>
      </c>
      <c r="CE93" s="363">
        <v>67.8</v>
      </c>
      <c r="CF93" s="363">
        <v>31.8</v>
      </c>
      <c r="CG93" s="347" t="s">
        <v>74</v>
      </c>
      <c r="CH93" s="347" t="s">
        <v>74</v>
      </c>
      <c r="CI93" s="365">
        <v>95</v>
      </c>
      <c r="CJ93" s="365">
        <v>95</v>
      </c>
      <c r="CK93" s="365">
        <v>95</v>
      </c>
      <c r="CL93" s="365">
        <v>99</v>
      </c>
      <c r="CM93" s="365">
        <v>95</v>
      </c>
      <c r="CN93" s="365">
        <v>95</v>
      </c>
      <c r="CO93" s="365">
        <v>0</v>
      </c>
      <c r="CP93" s="365">
        <v>58</v>
      </c>
      <c r="CQ93" s="365" t="s">
        <v>74</v>
      </c>
      <c r="CR93" s="365">
        <v>81.2</v>
      </c>
      <c r="CS93" s="365">
        <v>61.8</v>
      </c>
      <c r="CT93" s="345">
        <v>99.7</v>
      </c>
      <c r="CU93" s="46">
        <v>99</v>
      </c>
      <c r="CV93" s="46">
        <v>7</v>
      </c>
      <c r="CW93" s="46">
        <v>341154</v>
      </c>
      <c r="CX93" s="51">
        <v>1.921</v>
      </c>
      <c r="CY93" s="51">
        <v>2.6</v>
      </c>
      <c r="CZ93" s="201">
        <v>-2.0177704082734458</v>
      </c>
      <c r="DA93" s="346">
        <v>2.2999999999999998</v>
      </c>
      <c r="DB93" s="346">
        <v>31.2</v>
      </c>
      <c r="DC93" s="347">
        <v>99.897817529545989</v>
      </c>
      <c r="DD93" s="335">
        <v>0.2</v>
      </c>
      <c r="DE93" s="349">
        <v>11850</v>
      </c>
      <c r="DF93" s="332">
        <v>118.73</v>
      </c>
      <c r="DG93" s="332">
        <v>2013</v>
      </c>
      <c r="DH93" s="332">
        <v>36.17</v>
      </c>
      <c r="DI93" s="332">
        <v>2013</v>
      </c>
      <c r="DJ93" s="332">
        <v>82.56</v>
      </c>
      <c r="DK93" s="332">
        <v>2013</v>
      </c>
      <c r="DL93" s="332"/>
      <c r="DM93" s="337"/>
      <c r="DN93" s="341">
        <v>5087.8711205500003</v>
      </c>
      <c r="DO93" s="342">
        <v>292.88407343</v>
      </c>
      <c r="DP93" s="342">
        <v>10.902370040000001</v>
      </c>
      <c r="DQ93" s="342">
        <v>9359.530205770001</v>
      </c>
      <c r="DR93" s="342">
        <v>4224.4963361499995</v>
      </c>
      <c r="DS93" s="344">
        <v>45.135773310000005</v>
      </c>
      <c r="DT93" s="51"/>
      <c r="DU93" s="204"/>
      <c r="DV93" s="46"/>
      <c r="DW93" s="46"/>
      <c r="DX93" s="46"/>
      <c r="DY93" s="46"/>
      <c r="DZ93" s="118"/>
      <c r="EA93" s="118"/>
      <c r="EB93" s="118"/>
      <c r="EC93" s="118"/>
      <c r="ED93" s="118"/>
      <c r="EE93" s="118"/>
      <c r="EF93" s="118"/>
      <c r="EG93" s="118"/>
      <c r="EH93" s="118"/>
      <c r="EI93" s="118"/>
      <c r="EJ93" s="118"/>
      <c r="EK93" s="118"/>
      <c r="EL93" s="118"/>
      <c r="EM93" s="118"/>
      <c r="EN93" s="118"/>
      <c r="EO93" s="118"/>
      <c r="EP93" s="118"/>
      <c r="EQ93" s="118"/>
      <c r="ER93" s="118"/>
      <c r="ES93" s="118"/>
      <c r="ET93" s="120"/>
      <c r="EU93" s="120"/>
      <c r="EV93" s="120"/>
      <c r="EW93" s="120"/>
      <c r="EX93" s="120"/>
      <c r="EY93" s="165"/>
      <c r="EZ93" s="207"/>
      <c r="FA93" s="207"/>
      <c r="FB93" s="207"/>
      <c r="FC93" s="207"/>
      <c r="FD93" s="207"/>
      <c r="FE93" s="207"/>
      <c r="FF93" s="207"/>
      <c r="FG93" s="207"/>
      <c r="FH93" s="207"/>
      <c r="FI93" s="207"/>
      <c r="FJ93" s="207"/>
    </row>
    <row r="94" spans="1:166" s="11" customFormat="1" x14ac:dyDescent="0.25">
      <c r="A94" s="36" t="s">
        <v>212</v>
      </c>
      <c r="B94" s="24" t="s">
        <v>95</v>
      </c>
      <c r="C94" s="24" t="s">
        <v>96</v>
      </c>
      <c r="D94" s="24" t="s">
        <v>86</v>
      </c>
      <c r="E94" s="24" t="s">
        <v>71</v>
      </c>
      <c r="F94" s="25" t="s">
        <v>72</v>
      </c>
      <c r="G94" s="173">
        <v>46050.302000000003</v>
      </c>
      <c r="H94" s="280">
        <v>1571000</v>
      </c>
      <c r="I94" s="177">
        <v>33740</v>
      </c>
      <c r="J94" s="177">
        <v>150</v>
      </c>
      <c r="K94" s="177">
        <v>27.4</v>
      </c>
      <c r="L94" s="178">
        <v>29.1</v>
      </c>
      <c r="M94" s="177">
        <v>22.2</v>
      </c>
      <c r="N94" s="177">
        <v>120</v>
      </c>
      <c r="O94" s="27">
        <v>0.18978102189781021</v>
      </c>
      <c r="P94" s="395">
        <v>0.23711340206185574</v>
      </c>
      <c r="Q94" s="28">
        <v>0.84180289806316311</v>
      </c>
      <c r="R94" s="28">
        <v>-0.60195160783422375</v>
      </c>
      <c r="S94" s="28">
        <v>1.804305901994754</v>
      </c>
      <c r="T94" s="175">
        <v>34990</v>
      </c>
      <c r="U94" s="174">
        <v>22.5</v>
      </c>
      <c r="V94" s="175">
        <v>132</v>
      </c>
      <c r="W94" s="175">
        <v>26.400000000000002</v>
      </c>
      <c r="X94" s="174">
        <v>1.1000000000000001</v>
      </c>
      <c r="Y94" s="175">
        <v>17880</v>
      </c>
      <c r="Z94" s="175">
        <v>11.49</v>
      </c>
      <c r="AA94" s="113">
        <v>9.5</v>
      </c>
      <c r="AB94" s="114">
        <v>14300</v>
      </c>
      <c r="AC94" s="176">
        <v>0.13503305004721436</v>
      </c>
      <c r="AD94" s="179">
        <v>40700</v>
      </c>
      <c r="AE94" s="396">
        <v>77</v>
      </c>
      <c r="AF94" s="396">
        <v>81.2</v>
      </c>
      <c r="AG94" s="396">
        <v>27.8</v>
      </c>
      <c r="AH94" s="180">
        <v>0.63964003447350326</v>
      </c>
      <c r="AI94" s="180">
        <v>0.64745491831494506</v>
      </c>
      <c r="AJ94" s="181">
        <v>4.0750776046283699</v>
      </c>
      <c r="AK94" s="181">
        <v>-0.53109825313948544</v>
      </c>
      <c r="AL94" s="181">
        <v>7.1458615098069407</v>
      </c>
      <c r="AM94" s="177">
        <v>74400</v>
      </c>
      <c r="AN94" s="177">
        <v>102.3</v>
      </c>
      <c r="AO94" s="177">
        <v>107.9</v>
      </c>
      <c r="AP94" s="177">
        <v>49.4</v>
      </c>
      <c r="AQ94" s="27">
        <v>0.51710654936461387</v>
      </c>
      <c r="AR94" s="27">
        <v>0.54216867469879526</v>
      </c>
      <c r="AS94" s="29">
        <v>2.911836995054816</v>
      </c>
      <c r="AT94" s="182">
        <v>-0.53295199306508334</v>
      </c>
      <c r="AU94" s="183">
        <v>5.2083629871347483</v>
      </c>
      <c r="AV94" s="395">
        <v>0.26944516853481981</v>
      </c>
      <c r="AW94" s="395">
        <v>0.45333136277526231</v>
      </c>
      <c r="AX94" s="185">
        <v>8000</v>
      </c>
      <c r="AY94" s="185">
        <v>686.71175102150096</v>
      </c>
      <c r="AZ94" s="185">
        <v>758.77400620160597</v>
      </c>
      <c r="BA94" s="34">
        <v>509.51784416279901</v>
      </c>
      <c r="BB94" s="285">
        <v>0.25803243732923103</v>
      </c>
      <c r="BC94" s="285">
        <v>0.32849855161298147</v>
      </c>
      <c r="BD94" s="186">
        <v>2.6549273738565184</v>
      </c>
      <c r="BE94" s="186">
        <v>1.1937990113898513</v>
      </c>
      <c r="BF94" s="359">
        <v>6.7</v>
      </c>
      <c r="BG94" s="359">
        <v>24.6</v>
      </c>
      <c r="BH94" s="359">
        <v>31.6</v>
      </c>
      <c r="BI94" s="360">
        <v>16.7</v>
      </c>
      <c r="BJ94" s="359">
        <v>6.2</v>
      </c>
      <c r="BK94" s="359">
        <v>13.8</v>
      </c>
      <c r="BL94" s="359">
        <v>0.3</v>
      </c>
      <c r="BM94" s="187">
        <v>12.29829</v>
      </c>
      <c r="BN94" s="188">
        <v>137</v>
      </c>
      <c r="BO94" s="232">
        <v>193200</v>
      </c>
      <c r="BP94" s="233">
        <v>149</v>
      </c>
      <c r="BQ94" s="84">
        <v>9600</v>
      </c>
      <c r="BR94" s="84">
        <v>99200</v>
      </c>
      <c r="BS94" s="84">
        <v>84500</v>
      </c>
      <c r="BT94" s="240">
        <v>9670</v>
      </c>
      <c r="BU94" s="358">
        <v>13</v>
      </c>
      <c r="BV94" s="347">
        <v>58</v>
      </c>
      <c r="BW94" s="347">
        <v>95.5</v>
      </c>
      <c r="BX94" s="347">
        <v>57.6</v>
      </c>
      <c r="BY94" s="347">
        <v>61.8</v>
      </c>
      <c r="BZ94" s="347">
        <v>61.2</v>
      </c>
      <c r="CA94" s="347">
        <v>8.6999999999999993</v>
      </c>
      <c r="CB94" s="332">
        <v>19.5</v>
      </c>
      <c r="CC94" s="332" t="s">
        <v>619</v>
      </c>
      <c r="CD94" s="42">
        <v>8</v>
      </c>
      <c r="CE94" s="363">
        <v>62.2</v>
      </c>
      <c r="CF94" s="363">
        <v>61.4</v>
      </c>
      <c r="CG94" s="347">
        <v>35.6</v>
      </c>
      <c r="CH94" s="347">
        <v>52.9</v>
      </c>
      <c r="CI94" s="365">
        <v>81</v>
      </c>
      <c r="CJ94" s="365">
        <v>81</v>
      </c>
      <c r="CK94" s="365">
        <v>81</v>
      </c>
      <c r="CL94" s="365">
        <v>79</v>
      </c>
      <c r="CM94" s="365">
        <v>81</v>
      </c>
      <c r="CN94" s="365">
        <v>81</v>
      </c>
      <c r="CO94" s="365">
        <v>19</v>
      </c>
      <c r="CP94" s="365">
        <v>81</v>
      </c>
      <c r="CQ94" s="365">
        <v>76</v>
      </c>
      <c r="CR94" s="365">
        <v>65.7</v>
      </c>
      <c r="CS94" s="365">
        <v>53.8</v>
      </c>
      <c r="CT94" s="345">
        <v>66.900000000000006</v>
      </c>
      <c r="CU94" s="46">
        <v>56.999999999999993</v>
      </c>
      <c r="CV94" s="46">
        <v>140</v>
      </c>
      <c r="CW94" s="46">
        <v>850953</v>
      </c>
      <c r="CX94" s="51">
        <v>5.0119999999999996</v>
      </c>
      <c r="CY94" s="51">
        <v>4.26</v>
      </c>
      <c r="CZ94" s="201">
        <v>1.0837725116836188</v>
      </c>
      <c r="DA94" s="346">
        <v>23.3</v>
      </c>
      <c r="DB94" s="346">
        <v>101</v>
      </c>
      <c r="DC94" s="347">
        <v>85.635052067646996</v>
      </c>
      <c r="DD94" s="335">
        <v>5.3</v>
      </c>
      <c r="DE94" s="349">
        <v>1290</v>
      </c>
      <c r="DF94" s="332">
        <v>10.61</v>
      </c>
      <c r="DG94" s="333">
        <v>2013</v>
      </c>
      <c r="DH94" s="333">
        <v>1.98</v>
      </c>
      <c r="DI94" s="333">
        <v>2013</v>
      </c>
      <c r="DJ94" s="333">
        <v>8.629999999999999</v>
      </c>
      <c r="DK94" s="333">
        <v>2013</v>
      </c>
      <c r="DL94" s="333"/>
      <c r="DM94" s="336"/>
      <c r="DN94" s="341">
        <v>2135.1345361900003</v>
      </c>
      <c r="DO94" s="342">
        <v>47.59170787</v>
      </c>
      <c r="DP94" s="342">
        <v>12.801188359999998</v>
      </c>
      <c r="DQ94" s="342">
        <v>3485.7472361599998</v>
      </c>
      <c r="DR94" s="342">
        <v>909.97490164999999</v>
      </c>
      <c r="DS94" s="344">
        <v>26.105590569999997</v>
      </c>
      <c r="DT94" s="189">
        <v>2.1641780941872191</v>
      </c>
      <c r="DU94" s="190">
        <v>1.5736871058450314E-2</v>
      </c>
      <c r="DV94" s="33" t="s">
        <v>77</v>
      </c>
      <c r="DW94" s="33">
        <v>3</v>
      </c>
      <c r="DX94" s="33">
        <v>7</v>
      </c>
      <c r="DY94" s="33" t="s">
        <v>76</v>
      </c>
      <c r="DZ94" s="33" t="s">
        <v>77</v>
      </c>
      <c r="EA94" s="33" t="s">
        <v>77</v>
      </c>
      <c r="EB94" s="33" t="s">
        <v>77</v>
      </c>
      <c r="EC94" s="33" t="s">
        <v>77</v>
      </c>
      <c r="ED94" s="33" t="s">
        <v>77</v>
      </c>
      <c r="EE94" s="33" t="s">
        <v>93</v>
      </c>
      <c r="EF94" s="33" t="s">
        <v>77</v>
      </c>
      <c r="EG94" s="33" t="s">
        <v>77</v>
      </c>
      <c r="EH94" s="33" t="s">
        <v>77</v>
      </c>
      <c r="EI94" s="33" t="s">
        <v>117</v>
      </c>
      <c r="EJ94" s="33" t="s">
        <v>93</v>
      </c>
      <c r="EK94" s="33" t="s">
        <v>77</v>
      </c>
      <c r="EL94" s="33">
        <v>3</v>
      </c>
      <c r="EM94" s="33">
        <v>2</v>
      </c>
      <c r="EN94" s="33">
        <v>4</v>
      </c>
      <c r="EO94" s="33" t="s">
        <v>93</v>
      </c>
      <c r="EP94" s="33">
        <v>10.61</v>
      </c>
      <c r="EQ94" s="33">
        <v>2013</v>
      </c>
      <c r="ER94" s="33">
        <v>0.54</v>
      </c>
      <c r="ES94" s="33">
        <v>2003</v>
      </c>
      <c r="ET94" s="52">
        <v>42.293087239999991</v>
      </c>
      <c r="EU94" s="52">
        <v>5.8507260708898903</v>
      </c>
      <c r="EV94" s="52">
        <v>44.642551639243599</v>
      </c>
      <c r="EW94" s="52">
        <v>101.38072995484799</v>
      </c>
      <c r="EX94" s="52" t="s">
        <v>407</v>
      </c>
      <c r="EY94" s="164" t="s">
        <v>408</v>
      </c>
      <c r="EZ94" s="205"/>
      <c r="FA94" s="205"/>
      <c r="FB94" s="205"/>
      <c r="FC94" s="205"/>
      <c r="FD94" s="205"/>
      <c r="FE94" s="205"/>
      <c r="FF94" s="205"/>
      <c r="FG94" s="205"/>
      <c r="FH94" s="205"/>
      <c r="FI94" s="205"/>
      <c r="FJ94" s="205"/>
    </row>
    <row r="95" spans="1:166" s="11" customFormat="1" x14ac:dyDescent="0.25">
      <c r="A95" s="36" t="s">
        <v>214</v>
      </c>
      <c r="B95" s="37" t="s">
        <v>156</v>
      </c>
      <c r="C95" s="37" t="s">
        <v>136</v>
      </c>
      <c r="D95" s="37" t="s">
        <v>106</v>
      </c>
      <c r="E95" s="37" t="s">
        <v>104</v>
      </c>
      <c r="F95" s="38"/>
      <c r="G95" s="55">
        <v>112.423</v>
      </c>
      <c r="H95" s="280">
        <v>3200</v>
      </c>
      <c r="I95" s="194">
        <v>70</v>
      </c>
      <c r="J95" s="194" t="s">
        <v>92</v>
      </c>
      <c r="K95" s="194">
        <v>36.1</v>
      </c>
      <c r="L95" s="195">
        <v>28.9</v>
      </c>
      <c r="M95" s="194">
        <v>23.7</v>
      </c>
      <c r="N95" s="194"/>
      <c r="O95" s="27">
        <v>0.34349030470914133</v>
      </c>
      <c r="P95" s="395">
        <v>0.17993079584775085</v>
      </c>
      <c r="Q95" s="28">
        <v>1.6832712687909992</v>
      </c>
      <c r="R95" s="28">
        <v>2.224512702204489</v>
      </c>
      <c r="S95" s="28">
        <v>1.3224436465153395</v>
      </c>
      <c r="T95" s="193">
        <v>50</v>
      </c>
      <c r="U95" s="192">
        <v>16.3</v>
      </c>
      <c r="V95" s="193" t="s">
        <v>93</v>
      </c>
      <c r="W95" s="193">
        <v>18.5</v>
      </c>
      <c r="X95" s="192">
        <v>0.8</v>
      </c>
      <c r="Y95" s="193">
        <v>20</v>
      </c>
      <c r="Z95" s="193">
        <v>7.4</v>
      </c>
      <c r="AA95" s="115">
        <v>7.8</v>
      </c>
      <c r="AB95" s="116" t="s">
        <v>335</v>
      </c>
      <c r="AC95" s="176"/>
      <c r="AD95" s="196">
        <v>100</v>
      </c>
      <c r="AE95" s="396">
        <v>62.1</v>
      </c>
      <c r="AF95" s="396">
        <v>42.9</v>
      </c>
      <c r="AG95" s="396">
        <v>33</v>
      </c>
      <c r="AH95" s="180">
        <v>0.4250138707590585</v>
      </c>
      <c r="AI95" s="180">
        <v>0.18522001501990462</v>
      </c>
      <c r="AJ95" s="181">
        <v>2.5289537098918111</v>
      </c>
      <c r="AK95" s="181">
        <v>3.6987416300546179</v>
      </c>
      <c r="AL95" s="181">
        <v>1.7490950964499399</v>
      </c>
      <c r="AM95" s="194">
        <v>160</v>
      </c>
      <c r="AN95" s="194">
        <v>96</v>
      </c>
      <c r="AO95" s="194">
        <v>70.599999999999994</v>
      </c>
      <c r="AP95" s="194">
        <v>55.9</v>
      </c>
      <c r="AQ95" s="27">
        <v>0.41770833333333335</v>
      </c>
      <c r="AR95" s="27">
        <v>0.20821529745042489</v>
      </c>
      <c r="AS95" s="29">
        <v>2.1631352452271311</v>
      </c>
      <c r="AT95" s="182">
        <v>3.0731804696863994</v>
      </c>
      <c r="AU95" s="183">
        <v>1.5564384289209525</v>
      </c>
      <c r="AV95" s="395">
        <v>0.38306451612903225</v>
      </c>
      <c r="AW95" s="395">
        <v>0.41358024691358025</v>
      </c>
      <c r="AX95" s="197" t="s">
        <v>91</v>
      </c>
      <c r="AY95" s="197">
        <v>234.29923788053401</v>
      </c>
      <c r="AZ95" s="197">
        <v>166.33920581430399</v>
      </c>
      <c r="BA95" s="47">
        <v>89.788122003360002</v>
      </c>
      <c r="BB95" s="286">
        <v>0.61678013630952677</v>
      </c>
      <c r="BC95" s="286">
        <v>0.46021070881150705</v>
      </c>
      <c r="BD95" s="198">
        <v>4.110509447166824</v>
      </c>
      <c r="BE95" s="198">
        <v>3.8365855915035176</v>
      </c>
      <c r="BF95" s="359">
        <v>5.8</v>
      </c>
      <c r="BG95" s="359">
        <v>31.8</v>
      </c>
      <c r="BH95" s="359">
        <v>26.5</v>
      </c>
      <c r="BI95" s="360">
        <v>15.1</v>
      </c>
      <c r="BJ95" s="359">
        <v>8.4</v>
      </c>
      <c r="BK95" s="359">
        <v>12</v>
      </c>
      <c r="BL95" s="359">
        <v>0.4</v>
      </c>
      <c r="BM95" s="200">
        <v>9.6091270000000009</v>
      </c>
      <c r="BN95" s="188">
        <v>85</v>
      </c>
      <c r="BO95" s="232">
        <v>310</v>
      </c>
      <c r="BP95" s="233"/>
      <c r="BQ95" s="84">
        <v>10</v>
      </c>
      <c r="BR95" s="84">
        <v>140</v>
      </c>
      <c r="BS95" s="84">
        <v>90</v>
      </c>
      <c r="BT95" s="240">
        <v>24</v>
      </c>
      <c r="BU95" s="358">
        <v>14.9</v>
      </c>
      <c r="BV95" s="347">
        <v>22.3</v>
      </c>
      <c r="BW95" s="347">
        <v>88.4</v>
      </c>
      <c r="BX95" s="347">
        <v>70.8</v>
      </c>
      <c r="BY95" s="347">
        <v>79.8</v>
      </c>
      <c r="BZ95" s="347">
        <v>65.900000000000006</v>
      </c>
      <c r="CA95" s="347">
        <v>9.6</v>
      </c>
      <c r="CB95" s="332"/>
      <c r="CC95" s="332"/>
      <c r="CD95" s="42">
        <v>8.3000000000000007</v>
      </c>
      <c r="CE95" s="363" t="s">
        <v>74</v>
      </c>
      <c r="CF95" s="363">
        <v>69</v>
      </c>
      <c r="CG95" s="347" t="s">
        <v>74</v>
      </c>
      <c r="CH95" s="347" t="s">
        <v>74</v>
      </c>
      <c r="CI95" s="365">
        <v>72</v>
      </c>
      <c r="CJ95" s="365">
        <v>75</v>
      </c>
      <c r="CK95" s="365">
        <v>79</v>
      </c>
      <c r="CL95" s="365">
        <v>91</v>
      </c>
      <c r="CM95" s="365">
        <v>75</v>
      </c>
      <c r="CN95" s="365">
        <v>75</v>
      </c>
      <c r="CO95" s="365">
        <v>0</v>
      </c>
      <c r="CP95" s="365">
        <v>57</v>
      </c>
      <c r="CQ95" s="365" t="s">
        <v>74</v>
      </c>
      <c r="CR95" s="365">
        <v>81.099999999999994</v>
      </c>
      <c r="CS95" s="365">
        <v>61.5</v>
      </c>
      <c r="CT95" s="345">
        <v>93.5</v>
      </c>
      <c r="CU95" s="46">
        <v>94</v>
      </c>
      <c r="CV95" s="46">
        <v>97</v>
      </c>
      <c r="CW95" s="46">
        <v>2256</v>
      </c>
      <c r="CX95" s="51">
        <v>4.0579999999999998</v>
      </c>
      <c r="CY95" s="51">
        <v>3.69</v>
      </c>
      <c r="CZ95" s="201">
        <v>0.63375855567458095</v>
      </c>
      <c r="DA95" s="346">
        <v>8.6999999999999993</v>
      </c>
      <c r="DB95" s="346">
        <v>49</v>
      </c>
      <c r="DC95" s="347" t="s">
        <v>74</v>
      </c>
      <c r="DD95" s="335" t="s">
        <v>74</v>
      </c>
      <c r="DE95" s="349">
        <v>2950</v>
      </c>
      <c r="DF95" s="332">
        <v>40.82</v>
      </c>
      <c r="DG95" s="332" t="s">
        <v>601</v>
      </c>
      <c r="DH95" s="332">
        <v>3.76</v>
      </c>
      <c r="DI95" s="332" t="s">
        <v>601</v>
      </c>
      <c r="DJ95" s="332">
        <v>37.06</v>
      </c>
      <c r="DK95" s="332" t="s">
        <v>601</v>
      </c>
      <c r="DL95" s="332"/>
      <c r="DM95" s="337"/>
      <c r="DN95" s="341">
        <v>13.826308950000001</v>
      </c>
      <c r="DO95" s="342">
        <v>125.15894767999998</v>
      </c>
      <c r="DP95" s="342">
        <v>5.8100000000000005</v>
      </c>
      <c r="DQ95" s="342">
        <v>17.03135297</v>
      </c>
      <c r="DR95" s="342"/>
      <c r="DS95" s="344" t="s">
        <v>133</v>
      </c>
      <c r="DT95" s="51"/>
      <c r="DU95" s="204"/>
      <c r="DV95" s="46"/>
      <c r="DW95" s="46"/>
      <c r="DX95" s="46"/>
      <c r="DY95" s="46"/>
      <c r="DZ95" s="118"/>
      <c r="EA95" s="118"/>
      <c r="EB95" s="118"/>
      <c r="EC95" s="118"/>
      <c r="ED95" s="118"/>
      <c r="EE95" s="118"/>
      <c r="EF95" s="118"/>
      <c r="EG95" s="118"/>
      <c r="EH95" s="118"/>
      <c r="EI95" s="118"/>
      <c r="EJ95" s="118"/>
      <c r="EK95" s="118"/>
      <c r="EL95" s="118"/>
      <c r="EM95" s="118"/>
      <c r="EN95" s="118"/>
      <c r="EO95" s="118"/>
      <c r="EP95" s="118"/>
      <c r="EQ95" s="118"/>
      <c r="ER95" s="118"/>
      <c r="ES95" s="118"/>
      <c r="ET95" s="120"/>
      <c r="EU95" s="120"/>
      <c r="EV95" s="120"/>
      <c r="EW95" s="120"/>
      <c r="EX95" s="120"/>
      <c r="EY95" s="165"/>
      <c r="EZ95" s="205"/>
      <c r="FA95" s="205"/>
      <c r="FB95" s="205"/>
      <c r="FC95" s="205"/>
      <c r="FD95" s="205"/>
      <c r="FE95" s="205"/>
      <c r="FF95" s="205"/>
      <c r="FG95" s="205"/>
      <c r="FH95" s="205"/>
      <c r="FI95" s="205"/>
      <c r="FJ95" s="205"/>
    </row>
    <row r="96" spans="1:166" s="11" customFormat="1" x14ac:dyDescent="0.25">
      <c r="A96" s="36" t="s">
        <v>215</v>
      </c>
      <c r="B96" s="37" t="s">
        <v>113</v>
      </c>
      <c r="C96" s="37" t="s">
        <v>85</v>
      </c>
      <c r="D96" s="37" t="s">
        <v>70</v>
      </c>
      <c r="E96" s="37" t="s">
        <v>89</v>
      </c>
      <c r="F96" s="38"/>
      <c r="G96" s="55">
        <v>3892.1149999999998</v>
      </c>
      <c r="H96" s="280">
        <v>74900</v>
      </c>
      <c r="I96" s="194">
        <v>220</v>
      </c>
      <c r="J96" s="194">
        <v>25</v>
      </c>
      <c r="K96" s="194">
        <v>10.4</v>
      </c>
      <c r="L96" s="195">
        <v>6.5</v>
      </c>
      <c r="M96" s="194">
        <v>3.2</v>
      </c>
      <c r="N96" s="194">
        <v>34</v>
      </c>
      <c r="O96" s="27">
        <v>0.69230769230769229</v>
      </c>
      <c r="P96" s="395">
        <v>0.50769230769230766</v>
      </c>
      <c r="Q96" s="28">
        <v>4.7146199853665847</v>
      </c>
      <c r="R96" s="28">
        <v>4.700036292457356</v>
      </c>
      <c r="S96" s="28">
        <v>4.7243424473060704</v>
      </c>
      <c r="T96" s="193">
        <v>350</v>
      </c>
      <c r="U96" s="192">
        <v>5.1000000000000005</v>
      </c>
      <c r="V96" s="193">
        <v>43</v>
      </c>
      <c r="W96" s="193">
        <v>6.6000000000000005</v>
      </c>
      <c r="X96" s="192">
        <v>1.7000000000000002</v>
      </c>
      <c r="Y96" s="193">
        <v>150</v>
      </c>
      <c r="Z96" s="193">
        <v>2.1</v>
      </c>
      <c r="AA96" s="115">
        <v>1.3</v>
      </c>
      <c r="AB96" s="116">
        <v>100</v>
      </c>
      <c r="AC96" s="176">
        <v>0.15151515151515152</v>
      </c>
      <c r="AD96" s="196">
        <v>380</v>
      </c>
      <c r="AE96" s="396">
        <v>7.6</v>
      </c>
      <c r="AF96" s="396">
        <v>6.2</v>
      </c>
      <c r="AG96" s="396">
        <v>5.4</v>
      </c>
      <c r="AH96" s="180">
        <v>0.33696034134900177</v>
      </c>
      <c r="AI96" s="180">
        <v>9.4244693199032142E-2</v>
      </c>
      <c r="AJ96" s="181">
        <v>1.3669971748882261</v>
      </c>
      <c r="AK96" s="181">
        <v>2.0359895524123943</v>
      </c>
      <c r="AL96" s="181">
        <v>0.92100225653878109</v>
      </c>
      <c r="AM96" s="194">
        <v>600</v>
      </c>
      <c r="AN96" s="194">
        <v>17.899999999999999</v>
      </c>
      <c r="AO96" s="194">
        <v>12.7</v>
      </c>
      <c r="AP96" s="194">
        <v>8.6</v>
      </c>
      <c r="AQ96" s="27">
        <v>0.51955307262569828</v>
      </c>
      <c r="AR96" s="27">
        <v>0.32283464566929132</v>
      </c>
      <c r="AS96" s="29">
        <v>2.932154038348989</v>
      </c>
      <c r="AT96" s="182">
        <v>3.4319871938216382</v>
      </c>
      <c r="AU96" s="183">
        <v>2.5989319347005568</v>
      </c>
      <c r="AV96" s="395">
        <v>0.55941255006675572</v>
      </c>
      <c r="AW96" s="395">
        <v>0.37123745819397991</v>
      </c>
      <c r="AX96" s="197" t="s">
        <v>91</v>
      </c>
      <c r="AY96" s="197">
        <v>6.8221091651333801</v>
      </c>
      <c r="AZ96" s="197">
        <v>7.0920021596670804</v>
      </c>
      <c r="BA96" s="47">
        <v>4.1179406266846197</v>
      </c>
      <c r="BB96" s="286">
        <v>0.39638306467877971</v>
      </c>
      <c r="BC96" s="286">
        <v>0.41935429037179989</v>
      </c>
      <c r="BD96" s="198">
        <v>3.6240966815316624</v>
      </c>
      <c r="BE96" s="198">
        <v>2.0192619811593002</v>
      </c>
      <c r="BF96" s="359">
        <v>0.8</v>
      </c>
      <c r="BG96" s="359">
        <v>46.9</v>
      </c>
      <c r="BH96" s="359">
        <v>3.2</v>
      </c>
      <c r="BI96" s="360">
        <v>1.2</v>
      </c>
      <c r="BJ96" s="359">
        <v>3.8</v>
      </c>
      <c r="BK96" s="359">
        <v>44.1</v>
      </c>
      <c r="BL96" s="359">
        <v>0</v>
      </c>
      <c r="BM96" s="200">
        <v>10.626289999999999</v>
      </c>
      <c r="BN96" s="188">
        <v>102</v>
      </c>
      <c r="BO96" s="232">
        <v>7960</v>
      </c>
      <c r="BP96" s="233">
        <v>51</v>
      </c>
      <c r="BQ96" s="84">
        <v>380</v>
      </c>
      <c r="BR96" s="84">
        <v>3900</v>
      </c>
      <c r="BS96" s="84">
        <v>3300</v>
      </c>
      <c r="BT96" s="240">
        <v>170</v>
      </c>
      <c r="BU96" s="358">
        <v>27.9</v>
      </c>
      <c r="BV96" s="347" t="s">
        <v>74</v>
      </c>
      <c r="BW96" s="347">
        <v>100</v>
      </c>
      <c r="BX96" s="347" t="s">
        <v>74</v>
      </c>
      <c r="BY96" s="347">
        <v>100</v>
      </c>
      <c r="BZ96" s="347">
        <v>99.9</v>
      </c>
      <c r="CA96" s="347" t="s">
        <v>74</v>
      </c>
      <c r="CB96" s="332"/>
      <c r="CC96" s="332"/>
      <c r="CD96" s="42">
        <v>8.3000000000000007</v>
      </c>
      <c r="CE96" s="363" t="s">
        <v>74</v>
      </c>
      <c r="CF96" s="363">
        <v>11.9</v>
      </c>
      <c r="CG96" s="347" t="s">
        <v>74</v>
      </c>
      <c r="CH96" s="347" t="s">
        <v>74</v>
      </c>
      <c r="CI96" s="365">
        <v>99</v>
      </c>
      <c r="CJ96" s="365">
        <v>95</v>
      </c>
      <c r="CK96" s="365">
        <v>94</v>
      </c>
      <c r="CL96" s="365">
        <v>94</v>
      </c>
      <c r="CM96" s="365">
        <v>96</v>
      </c>
      <c r="CN96" s="365">
        <v>95</v>
      </c>
      <c r="CO96" s="365">
        <v>0</v>
      </c>
      <c r="CP96" s="365">
        <v>94</v>
      </c>
      <c r="CQ96" s="365">
        <v>95</v>
      </c>
      <c r="CR96" s="365" t="s">
        <v>74</v>
      </c>
      <c r="CS96" s="365" t="s">
        <v>74</v>
      </c>
      <c r="CT96" s="345" t="s">
        <v>74</v>
      </c>
      <c r="CU96" s="46">
        <v>99</v>
      </c>
      <c r="CV96" s="46">
        <v>7</v>
      </c>
      <c r="CW96" s="46">
        <v>67617</v>
      </c>
      <c r="CX96" s="51">
        <v>2.847</v>
      </c>
      <c r="CY96" s="51">
        <v>2.0699999999999998</v>
      </c>
      <c r="CZ96" s="201">
        <v>2.124781340124152</v>
      </c>
      <c r="DA96" s="346" t="s">
        <v>74</v>
      </c>
      <c r="DB96" s="346">
        <v>7.6</v>
      </c>
      <c r="DC96" s="347">
        <v>99.087571704062498</v>
      </c>
      <c r="DD96" s="335" t="s">
        <v>74</v>
      </c>
      <c r="DE96" s="349">
        <v>49300</v>
      </c>
      <c r="DF96" s="332">
        <v>63.43</v>
      </c>
      <c r="DG96" s="332" t="s">
        <v>593</v>
      </c>
      <c r="DH96" s="332">
        <v>17.93</v>
      </c>
      <c r="DI96" s="332" t="s">
        <v>593</v>
      </c>
      <c r="DJ96" s="332">
        <v>45.5</v>
      </c>
      <c r="DK96" s="332" t="s">
        <v>593</v>
      </c>
      <c r="DL96" s="332"/>
      <c r="DM96" s="337"/>
      <c r="DN96" s="341">
        <v>4469.40659306</v>
      </c>
      <c r="DO96" s="342">
        <v>1190.8506528499997</v>
      </c>
      <c r="DP96" s="342">
        <v>5.7699019199999997</v>
      </c>
      <c r="DQ96" s="342">
        <v>5200.9885142199992</v>
      </c>
      <c r="DR96" s="342">
        <v>662.3981583499999</v>
      </c>
      <c r="DS96" s="344">
        <v>12.736005019999997</v>
      </c>
      <c r="DT96" s="51"/>
      <c r="DU96" s="204"/>
      <c r="DV96" s="46"/>
      <c r="DW96" s="46"/>
      <c r="DX96" s="46"/>
      <c r="DY96" s="46"/>
      <c r="DZ96" s="118"/>
      <c r="EA96" s="118"/>
      <c r="EB96" s="118"/>
      <c r="EC96" s="118"/>
      <c r="ED96" s="118"/>
      <c r="EE96" s="118"/>
      <c r="EF96" s="118"/>
      <c r="EG96" s="118"/>
      <c r="EH96" s="118"/>
      <c r="EI96" s="118"/>
      <c r="EJ96" s="118"/>
      <c r="EK96" s="118"/>
      <c r="EL96" s="118"/>
      <c r="EM96" s="118"/>
      <c r="EN96" s="118"/>
      <c r="EO96" s="118"/>
      <c r="EP96" s="118"/>
      <c r="EQ96" s="118"/>
      <c r="ER96" s="118"/>
      <c r="ES96" s="118"/>
      <c r="ET96" s="120"/>
      <c r="EU96" s="120"/>
      <c r="EV96" s="120"/>
      <c r="EW96" s="120"/>
      <c r="EX96" s="120"/>
      <c r="EY96" s="165"/>
      <c r="EZ96" s="205"/>
      <c r="FA96" s="205"/>
      <c r="FB96" s="205"/>
      <c r="FC96" s="205"/>
      <c r="FD96" s="205"/>
      <c r="FE96" s="205"/>
      <c r="FF96" s="205"/>
      <c r="FG96" s="205"/>
      <c r="FH96" s="205"/>
      <c r="FI96" s="205"/>
      <c r="FJ96" s="205"/>
    </row>
    <row r="97" spans="1:166" s="11" customFormat="1" x14ac:dyDescent="0.25">
      <c r="A97" s="36" t="s">
        <v>216</v>
      </c>
      <c r="B97" s="37" t="s">
        <v>103</v>
      </c>
      <c r="C97" s="37" t="s">
        <v>80</v>
      </c>
      <c r="D97" s="37" t="s">
        <v>81</v>
      </c>
      <c r="E97" s="37" t="s">
        <v>71</v>
      </c>
      <c r="F97" s="38" t="s">
        <v>72</v>
      </c>
      <c r="G97" s="55">
        <v>5939.9620000000004</v>
      </c>
      <c r="H97" s="280">
        <v>154000</v>
      </c>
      <c r="I97" s="194">
        <v>1990</v>
      </c>
      <c r="J97" s="194">
        <v>80</v>
      </c>
      <c r="K97" s="194">
        <v>25.2</v>
      </c>
      <c r="L97" s="195">
        <v>21.8</v>
      </c>
      <c r="M97" s="194">
        <v>11.5</v>
      </c>
      <c r="N97" s="194">
        <v>85</v>
      </c>
      <c r="O97" s="27">
        <v>0.54365079365079361</v>
      </c>
      <c r="P97" s="395">
        <v>0.47247706422018348</v>
      </c>
      <c r="Q97" s="28">
        <v>3.1379878365926936</v>
      </c>
      <c r="R97" s="28">
        <v>1.4493402472233425</v>
      </c>
      <c r="S97" s="28">
        <v>4.2637528961722602</v>
      </c>
      <c r="T97" s="193">
        <v>1780</v>
      </c>
      <c r="U97" s="192">
        <v>10.200000000000001</v>
      </c>
      <c r="V97" s="193">
        <v>77</v>
      </c>
      <c r="W97" s="193">
        <v>13.8</v>
      </c>
      <c r="X97" s="192">
        <v>2</v>
      </c>
      <c r="Y97" s="193">
        <v>360</v>
      </c>
      <c r="Z97" s="193">
        <v>2</v>
      </c>
      <c r="AA97" s="115">
        <v>6.1</v>
      </c>
      <c r="AB97" s="116">
        <v>900</v>
      </c>
      <c r="AC97" s="176">
        <v>0.24324324324324326</v>
      </c>
      <c r="AD97" s="196">
        <v>1700</v>
      </c>
      <c r="AE97" s="396">
        <v>40.799999999999997</v>
      </c>
      <c r="AF97" s="396">
        <v>27.5</v>
      </c>
      <c r="AG97" s="396">
        <v>9.9</v>
      </c>
      <c r="AH97" s="180">
        <v>0.75961669485898742</v>
      </c>
      <c r="AI97" s="180">
        <v>0.65143062243034811</v>
      </c>
      <c r="AJ97" s="181">
        <v>5.6645892970782867</v>
      </c>
      <c r="AK97" s="181">
        <v>3.9449607673759033</v>
      </c>
      <c r="AL97" s="181">
        <v>6.8110083168798772</v>
      </c>
      <c r="AM97" s="194">
        <v>3600</v>
      </c>
      <c r="AN97" s="194">
        <v>65</v>
      </c>
      <c r="AO97" s="194">
        <v>48.7</v>
      </c>
      <c r="AP97" s="194">
        <v>21.3</v>
      </c>
      <c r="AQ97" s="27">
        <v>0.67230769230769238</v>
      </c>
      <c r="AR97" s="27">
        <v>0.56262833675564683</v>
      </c>
      <c r="AS97" s="29">
        <v>4.4627207887210307</v>
      </c>
      <c r="AT97" s="182">
        <v>2.8870823980709299</v>
      </c>
      <c r="AU97" s="183">
        <v>5.5131463824877649</v>
      </c>
      <c r="AV97" s="395">
        <v>0.38652164162368247</v>
      </c>
      <c r="AW97" s="395">
        <v>0.54473106476399558</v>
      </c>
      <c r="AX97" s="197">
        <v>120</v>
      </c>
      <c r="AY97" s="197">
        <v>79.730986672487305</v>
      </c>
      <c r="AZ97" s="197">
        <v>73.546934845954098</v>
      </c>
      <c r="BA97" s="47">
        <v>75.507524175648399</v>
      </c>
      <c r="BB97" s="286">
        <v>5.2971406389183587E-2</v>
      </c>
      <c r="BC97" s="286">
        <v>-2.665766199231558E-2</v>
      </c>
      <c r="BD97" s="198">
        <v>-0.17539024994802807</v>
      </c>
      <c r="BE97" s="198">
        <v>0.21770396946026929</v>
      </c>
      <c r="BF97" s="359">
        <v>5.3</v>
      </c>
      <c r="BG97" s="359">
        <v>29.8</v>
      </c>
      <c r="BH97" s="359">
        <v>22.4</v>
      </c>
      <c r="BI97" s="360">
        <v>12.5</v>
      </c>
      <c r="BJ97" s="359">
        <v>7</v>
      </c>
      <c r="BK97" s="359">
        <v>22.9</v>
      </c>
      <c r="BL97" s="359">
        <v>0.2</v>
      </c>
      <c r="BM97" s="200">
        <v>10.43953</v>
      </c>
      <c r="BN97" s="188">
        <v>96</v>
      </c>
      <c r="BO97" s="232">
        <v>16100</v>
      </c>
      <c r="BP97" s="233">
        <v>70</v>
      </c>
      <c r="BQ97" s="84">
        <v>820</v>
      </c>
      <c r="BR97" s="84">
        <v>8600</v>
      </c>
      <c r="BS97" s="84">
        <v>7100</v>
      </c>
      <c r="BT97" s="240">
        <v>650</v>
      </c>
      <c r="BU97" s="358">
        <v>17.899999999999999</v>
      </c>
      <c r="BV97" s="347">
        <v>42</v>
      </c>
      <c r="BW97" s="347">
        <v>98.4</v>
      </c>
      <c r="BX97" s="347">
        <v>94.6</v>
      </c>
      <c r="BY97" s="347">
        <v>98.4</v>
      </c>
      <c r="BZ97" s="347">
        <v>98.3</v>
      </c>
      <c r="CA97" s="347">
        <v>7.4</v>
      </c>
      <c r="CB97" s="332">
        <v>0.1</v>
      </c>
      <c r="CC97" s="332" t="s">
        <v>623</v>
      </c>
      <c r="CD97" s="42">
        <v>6.3</v>
      </c>
      <c r="CE97" s="363">
        <v>82.5</v>
      </c>
      <c r="CF97" s="363">
        <v>41.1</v>
      </c>
      <c r="CG97" s="347">
        <v>98.5</v>
      </c>
      <c r="CH97" s="347">
        <v>97.8</v>
      </c>
      <c r="CI97" s="365">
        <v>97</v>
      </c>
      <c r="CJ97" s="365">
        <v>96</v>
      </c>
      <c r="CK97" s="365">
        <v>95</v>
      </c>
      <c r="CL97" s="365">
        <v>96</v>
      </c>
      <c r="CM97" s="365">
        <v>96</v>
      </c>
      <c r="CN97" s="365">
        <v>96</v>
      </c>
      <c r="CO97" s="365">
        <v>0</v>
      </c>
      <c r="CP97" s="365">
        <v>0</v>
      </c>
      <c r="CQ97" s="365" t="s">
        <v>74</v>
      </c>
      <c r="CR97" s="365">
        <v>59.7</v>
      </c>
      <c r="CS97" s="365">
        <v>33.4</v>
      </c>
      <c r="CT97" s="345">
        <v>97.7</v>
      </c>
      <c r="CU97" s="46">
        <v>91</v>
      </c>
      <c r="CV97" s="46">
        <v>102</v>
      </c>
      <c r="CW97" s="46">
        <v>136864</v>
      </c>
      <c r="CX97" s="51">
        <v>2.6739999999999999</v>
      </c>
      <c r="CY97" s="51">
        <v>3.06</v>
      </c>
      <c r="CZ97" s="201">
        <v>-0.8989295818969204</v>
      </c>
      <c r="DA97" s="346">
        <v>3.5</v>
      </c>
      <c r="DB97" s="346">
        <v>42.4</v>
      </c>
      <c r="DC97" s="347">
        <v>99.462472386614991</v>
      </c>
      <c r="DD97" s="335">
        <v>0.3</v>
      </c>
      <c r="DE97" s="349">
        <v>1250</v>
      </c>
      <c r="DF97" s="332">
        <v>81.900000000000006</v>
      </c>
      <c r="DG97" s="332">
        <v>2013</v>
      </c>
      <c r="DH97" s="332">
        <v>19.690000000000001</v>
      </c>
      <c r="DI97" s="332">
        <v>2013</v>
      </c>
      <c r="DJ97" s="332">
        <v>62.21</v>
      </c>
      <c r="DK97" s="332">
        <v>2013</v>
      </c>
      <c r="DL97" s="332"/>
      <c r="DM97" s="337"/>
      <c r="DN97" s="341">
        <v>267.54663685000003</v>
      </c>
      <c r="DO97" s="342">
        <v>45.78442373</v>
      </c>
      <c r="DP97" s="342">
        <v>11.91937948</v>
      </c>
      <c r="DQ97" s="342">
        <v>476.64199293000001</v>
      </c>
      <c r="DR97" s="342">
        <v>187.80793293000002</v>
      </c>
      <c r="DS97" s="344">
        <v>39.402305239999997</v>
      </c>
      <c r="DT97" s="51"/>
      <c r="DU97" s="204"/>
      <c r="DV97" s="46" t="s">
        <v>77</v>
      </c>
      <c r="DW97" s="46" t="s">
        <v>648</v>
      </c>
      <c r="DX97" s="46">
        <v>6</v>
      </c>
      <c r="DY97" s="46" t="s">
        <v>117</v>
      </c>
      <c r="DZ97" s="118" t="s">
        <v>77</v>
      </c>
      <c r="EA97" s="118" t="s">
        <v>77</v>
      </c>
      <c r="EB97" s="118" t="s">
        <v>77</v>
      </c>
      <c r="EC97" s="118" t="s">
        <v>77</v>
      </c>
      <c r="ED97" s="118" t="s">
        <v>117</v>
      </c>
      <c r="EE97" s="118" t="s">
        <v>77</v>
      </c>
      <c r="EF97" s="118" t="s">
        <v>77</v>
      </c>
      <c r="EG97" s="118" t="s">
        <v>93</v>
      </c>
      <c r="EH97" s="118" t="s">
        <v>93</v>
      </c>
      <c r="EI97" s="118" t="s">
        <v>76</v>
      </c>
      <c r="EJ97" s="118" t="s">
        <v>93</v>
      </c>
      <c r="EK97" s="118" t="s">
        <v>77</v>
      </c>
      <c r="EL97" s="118" t="s">
        <v>662</v>
      </c>
      <c r="EM97" s="118">
        <v>3</v>
      </c>
      <c r="EN97" s="118">
        <v>3</v>
      </c>
      <c r="EO97" s="118" t="s">
        <v>93</v>
      </c>
      <c r="EP97" s="118">
        <v>81.900000000000006</v>
      </c>
      <c r="EQ97" s="118">
        <v>2013</v>
      </c>
      <c r="ER97" s="118" t="s">
        <v>93</v>
      </c>
      <c r="ES97" s="118"/>
      <c r="ET97" s="120">
        <v>12.164400069999999</v>
      </c>
      <c r="EU97" s="120">
        <v>13.2208497734989</v>
      </c>
      <c r="EV97" s="120">
        <v>36.364908627885598</v>
      </c>
      <c r="EW97" s="120">
        <v>220.946094458179</v>
      </c>
      <c r="EX97" s="120" t="s">
        <v>409</v>
      </c>
      <c r="EY97" s="165" t="s">
        <v>407</v>
      </c>
      <c r="EZ97" s="205"/>
      <c r="FA97" s="205"/>
      <c r="FB97" s="205"/>
      <c r="FC97" s="205"/>
      <c r="FD97" s="205"/>
      <c r="FE97" s="205"/>
      <c r="FF97" s="205"/>
      <c r="FG97" s="205"/>
      <c r="FH97" s="205"/>
      <c r="FI97" s="205"/>
      <c r="FJ97" s="205"/>
    </row>
    <row r="98" spans="1:166" s="49" customFormat="1" x14ac:dyDescent="0.25">
      <c r="A98" s="36" t="s">
        <v>217</v>
      </c>
      <c r="B98" s="37" t="s">
        <v>135</v>
      </c>
      <c r="C98" s="37" t="s">
        <v>136</v>
      </c>
      <c r="D98" s="37" t="s">
        <v>106</v>
      </c>
      <c r="E98" s="37" t="s">
        <v>104</v>
      </c>
      <c r="F98" s="38" t="s">
        <v>72</v>
      </c>
      <c r="G98" s="55">
        <v>6802.0230000000001</v>
      </c>
      <c r="H98" s="280">
        <v>179000</v>
      </c>
      <c r="I98" s="194">
        <v>5220</v>
      </c>
      <c r="J98" s="194">
        <v>104</v>
      </c>
      <c r="K98" s="194">
        <v>54.7</v>
      </c>
      <c r="L98" s="195">
        <v>43.3</v>
      </c>
      <c r="M98" s="194">
        <v>30.1</v>
      </c>
      <c r="N98" s="194">
        <v>144</v>
      </c>
      <c r="O98" s="27">
        <v>0.44972577696526511</v>
      </c>
      <c r="P98" s="395">
        <v>0.30484988452655881</v>
      </c>
      <c r="Q98" s="28">
        <v>2.3893541506924216</v>
      </c>
      <c r="R98" s="28">
        <v>2.3371107441949155</v>
      </c>
      <c r="S98" s="28">
        <v>2.4241830883574269</v>
      </c>
      <c r="T98" s="193">
        <v>4210</v>
      </c>
      <c r="U98" s="192">
        <v>23.700000000000003</v>
      </c>
      <c r="V98" s="193">
        <v>135</v>
      </c>
      <c r="W98" s="193">
        <v>31.6</v>
      </c>
      <c r="X98" s="192">
        <v>1.9000000000000001</v>
      </c>
      <c r="Y98" s="193">
        <v>1930</v>
      </c>
      <c r="Z98" s="193">
        <v>10.8</v>
      </c>
      <c r="AA98" s="115">
        <v>10.5</v>
      </c>
      <c r="AB98" s="116">
        <v>1900</v>
      </c>
      <c r="AC98" s="176">
        <v>0.14393939393939395</v>
      </c>
      <c r="AD98" s="196">
        <v>6400</v>
      </c>
      <c r="AE98" s="396">
        <v>113.9</v>
      </c>
      <c r="AF98" s="396">
        <v>77.8</v>
      </c>
      <c r="AG98" s="396">
        <v>37.700000000000003</v>
      </c>
      <c r="AH98" s="180">
        <v>0.64660844430190312</v>
      </c>
      <c r="AI98" s="180">
        <v>0.52949153215848843</v>
      </c>
      <c r="AJ98" s="181">
        <v>4.4226431039966858</v>
      </c>
      <c r="AK98" s="181">
        <v>3.811794392687907</v>
      </c>
      <c r="AL98" s="181">
        <v>4.8298755782025378</v>
      </c>
      <c r="AM98" s="194">
        <v>11600</v>
      </c>
      <c r="AN98" s="194">
        <v>162.4</v>
      </c>
      <c r="AO98" s="194">
        <v>117.7</v>
      </c>
      <c r="AP98" s="194">
        <v>66.7</v>
      </c>
      <c r="AQ98" s="27">
        <v>0.5892857142857143</v>
      </c>
      <c r="AR98" s="27">
        <v>0.43330501274426508</v>
      </c>
      <c r="AS98" s="29">
        <v>3.5594298992239981</v>
      </c>
      <c r="AT98" s="182">
        <v>3.219234134613465</v>
      </c>
      <c r="AU98" s="183">
        <v>3.786227075631019</v>
      </c>
      <c r="AV98" s="395">
        <v>0.34398654331370898</v>
      </c>
      <c r="AW98" s="395">
        <v>0.4494962541978817</v>
      </c>
      <c r="AX98" s="197">
        <v>350</v>
      </c>
      <c r="AY98" s="197">
        <v>905.33759989332304</v>
      </c>
      <c r="AZ98" s="197">
        <v>545.96426621189801</v>
      </c>
      <c r="BA98" s="47">
        <v>197.398732666493</v>
      </c>
      <c r="BB98" s="286">
        <v>0.78196119028995081</v>
      </c>
      <c r="BC98" s="286">
        <v>0.63844019676210972</v>
      </c>
      <c r="BD98" s="198">
        <v>6.7821854683685121</v>
      </c>
      <c r="BE98" s="198">
        <v>6.0923288233797743</v>
      </c>
      <c r="BF98" s="359">
        <v>6.8</v>
      </c>
      <c r="BG98" s="359">
        <v>26.1</v>
      </c>
      <c r="BH98" s="359">
        <v>29.3</v>
      </c>
      <c r="BI98" s="360">
        <v>19</v>
      </c>
      <c r="BJ98" s="359">
        <v>8.4</v>
      </c>
      <c r="BK98" s="359">
        <v>9.5</v>
      </c>
      <c r="BL98" s="359">
        <v>1</v>
      </c>
      <c r="BM98" s="200">
        <v>10.77223</v>
      </c>
      <c r="BN98" s="188">
        <v>107</v>
      </c>
      <c r="BO98" s="232">
        <v>19300</v>
      </c>
      <c r="BP98" s="233">
        <v>75</v>
      </c>
      <c r="BQ98" s="84">
        <v>1100</v>
      </c>
      <c r="BR98" s="84">
        <v>11400</v>
      </c>
      <c r="BS98" s="84">
        <v>9500</v>
      </c>
      <c r="BT98" s="240">
        <v>1600</v>
      </c>
      <c r="BU98" s="358">
        <v>13.8</v>
      </c>
      <c r="BV98" s="347">
        <v>49.8</v>
      </c>
      <c r="BW98" s="347">
        <v>54.2</v>
      </c>
      <c r="BX98" s="347">
        <v>36.9</v>
      </c>
      <c r="BY98" s="347">
        <v>41.5</v>
      </c>
      <c r="BZ98" s="347">
        <v>37.5</v>
      </c>
      <c r="CA98" s="347">
        <v>3.7</v>
      </c>
      <c r="CB98" s="332">
        <v>11.9</v>
      </c>
      <c r="CC98" s="332" t="s">
        <v>153</v>
      </c>
      <c r="CD98" s="42">
        <v>14.8</v>
      </c>
      <c r="CE98" s="363">
        <v>39.1</v>
      </c>
      <c r="CF98" s="363">
        <v>40.4</v>
      </c>
      <c r="CG98" s="347">
        <v>40.594988000000001</v>
      </c>
      <c r="CH98" s="347">
        <v>39.482014999999997</v>
      </c>
      <c r="CI98" s="365">
        <v>82</v>
      </c>
      <c r="CJ98" s="365">
        <v>88</v>
      </c>
      <c r="CK98" s="365">
        <v>88</v>
      </c>
      <c r="CL98" s="365">
        <v>87</v>
      </c>
      <c r="CM98" s="365">
        <v>88</v>
      </c>
      <c r="CN98" s="365">
        <v>88</v>
      </c>
      <c r="CO98" s="365">
        <v>0</v>
      </c>
      <c r="CP98" s="365">
        <v>72</v>
      </c>
      <c r="CQ98" s="365">
        <v>90</v>
      </c>
      <c r="CR98" s="365">
        <v>54.4</v>
      </c>
      <c r="CS98" s="365">
        <v>42.3</v>
      </c>
      <c r="CT98" s="345">
        <v>74.8</v>
      </c>
      <c r="CU98" s="46">
        <v>60</v>
      </c>
      <c r="CV98" s="46">
        <v>135</v>
      </c>
      <c r="CW98" s="46">
        <v>116100</v>
      </c>
      <c r="CX98" s="51">
        <v>4.3040000000000003</v>
      </c>
      <c r="CY98" s="51">
        <v>2.92</v>
      </c>
      <c r="CZ98" s="201">
        <v>2.5864080438619537</v>
      </c>
      <c r="DA98" s="346">
        <v>18.2</v>
      </c>
      <c r="DB98" s="346">
        <v>94</v>
      </c>
      <c r="DC98" s="347">
        <v>76.683623345404499</v>
      </c>
      <c r="DD98" s="335">
        <v>0.3</v>
      </c>
      <c r="DE98" s="349">
        <v>1660</v>
      </c>
      <c r="DF98" s="332">
        <v>10.58</v>
      </c>
      <c r="DG98" s="332" t="s">
        <v>594</v>
      </c>
      <c r="DH98" s="332">
        <v>1.8199999999999998</v>
      </c>
      <c r="DI98" s="332" t="s">
        <v>594</v>
      </c>
      <c r="DJ98" s="332">
        <v>8.76</v>
      </c>
      <c r="DK98" s="332" t="s">
        <v>594</v>
      </c>
      <c r="DL98" s="332"/>
      <c r="DM98" s="337"/>
      <c r="DN98" s="341">
        <v>110.09745669000002</v>
      </c>
      <c r="DO98" s="342">
        <v>16.458741079999999</v>
      </c>
      <c r="DP98" s="342">
        <v>3.4429615799999995</v>
      </c>
      <c r="DQ98" s="342">
        <v>217.86831708999998</v>
      </c>
      <c r="DR98" s="342">
        <v>84.924616039999975</v>
      </c>
      <c r="DS98" s="344">
        <v>38.979791639999995</v>
      </c>
      <c r="DT98" s="51">
        <v>2.588E-2</v>
      </c>
      <c r="DU98" s="204">
        <v>1.5730753411451065E-3</v>
      </c>
      <c r="DV98" s="46" t="s">
        <v>117</v>
      </c>
      <c r="DW98" s="46">
        <v>2</v>
      </c>
      <c r="DX98" s="46">
        <v>7</v>
      </c>
      <c r="DY98" s="46" t="s">
        <v>76</v>
      </c>
      <c r="DZ98" s="118" t="s">
        <v>77</v>
      </c>
      <c r="EA98" s="118" t="s">
        <v>77</v>
      </c>
      <c r="EB98" s="118" t="s">
        <v>77</v>
      </c>
      <c r="EC98" s="118" t="s">
        <v>77</v>
      </c>
      <c r="ED98" s="118" t="s">
        <v>117</v>
      </c>
      <c r="EE98" s="118" t="s">
        <v>77</v>
      </c>
      <c r="EF98" s="119" t="s">
        <v>77</v>
      </c>
      <c r="EG98" s="118" t="s">
        <v>76</v>
      </c>
      <c r="EH98" s="118" t="s">
        <v>77</v>
      </c>
      <c r="EI98" s="118" t="s">
        <v>77</v>
      </c>
      <c r="EJ98" s="118" t="s">
        <v>117</v>
      </c>
      <c r="EK98" s="118" t="s">
        <v>117</v>
      </c>
      <c r="EL98" s="118" t="s">
        <v>662</v>
      </c>
      <c r="EM98" s="118">
        <v>3</v>
      </c>
      <c r="EN98" s="118">
        <v>3</v>
      </c>
      <c r="EO98" s="118">
        <v>3</v>
      </c>
      <c r="EP98" s="118">
        <v>10.58</v>
      </c>
      <c r="EQ98" s="118">
        <v>2012</v>
      </c>
      <c r="ER98" s="118">
        <v>0.46</v>
      </c>
      <c r="ES98" s="118">
        <v>2011</v>
      </c>
      <c r="ET98" s="120">
        <v>22.068944469999998</v>
      </c>
      <c r="EU98" s="120">
        <v>3.4560730804731898</v>
      </c>
      <c r="EV98" s="120">
        <v>39.9903039365661</v>
      </c>
      <c r="EW98" s="120">
        <v>95.202572848260104</v>
      </c>
      <c r="EX98" s="120" t="s">
        <v>410</v>
      </c>
      <c r="EY98" s="165" t="s">
        <v>411</v>
      </c>
      <c r="EZ98" s="191"/>
      <c r="FA98" s="191"/>
      <c r="FB98" s="191"/>
      <c r="FC98" s="191"/>
      <c r="FD98" s="191"/>
      <c r="FE98" s="191"/>
      <c r="FF98" s="191"/>
      <c r="FG98" s="191"/>
      <c r="FH98" s="191"/>
      <c r="FI98" s="191"/>
      <c r="FJ98" s="191"/>
    </row>
    <row r="99" spans="1:166" s="11" customFormat="1" x14ac:dyDescent="0.25">
      <c r="A99" s="36" t="s">
        <v>218</v>
      </c>
      <c r="B99" s="37" t="s">
        <v>79</v>
      </c>
      <c r="C99" s="37" t="s">
        <v>88</v>
      </c>
      <c r="D99" s="37" t="s">
        <v>81</v>
      </c>
      <c r="E99" s="37" t="s">
        <v>89</v>
      </c>
      <c r="F99" s="38"/>
      <c r="G99" s="55">
        <v>1970.5029999999999</v>
      </c>
      <c r="H99" s="280">
        <v>19900</v>
      </c>
      <c r="I99" s="194">
        <v>80</v>
      </c>
      <c r="J99" s="194">
        <v>8</v>
      </c>
      <c r="K99" s="194">
        <v>12</v>
      </c>
      <c r="L99" s="195">
        <v>10.4</v>
      </c>
      <c r="M99" s="194">
        <v>5.2</v>
      </c>
      <c r="N99" s="194">
        <v>48</v>
      </c>
      <c r="O99" s="27">
        <v>0.56666666666666665</v>
      </c>
      <c r="P99" s="395">
        <v>0.5</v>
      </c>
      <c r="Q99" s="28">
        <v>3.3449920968024744</v>
      </c>
      <c r="R99" s="28">
        <v>1.4310084364067328</v>
      </c>
      <c r="S99" s="28">
        <v>4.6209812037329687</v>
      </c>
      <c r="T99" s="193">
        <v>60</v>
      </c>
      <c r="U99" s="192">
        <v>3.6</v>
      </c>
      <c r="V99" s="193">
        <v>31</v>
      </c>
      <c r="W99" s="193">
        <v>5.3000000000000007</v>
      </c>
      <c r="X99" s="192">
        <v>2.6</v>
      </c>
      <c r="Y99" s="193">
        <v>10</v>
      </c>
      <c r="Z99" s="193" t="s">
        <v>751</v>
      </c>
      <c r="AA99" s="115">
        <v>1.9</v>
      </c>
      <c r="AB99" s="116" t="s">
        <v>335</v>
      </c>
      <c r="AC99" s="176"/>
      <c r="AD99" s="196">
        <v>45</v>
      </c>
      <c r="AE99" s="396">
        <v>8.5</v>
      </c>
      <c r="AF99" s="396">
        <v>6.9</v>
      </c>
      <c r="AG99" s="396">
        <v>2.7</v>
      </c>
      <c r="AH99" s="180">
        <v>0.64255645742726231</v>
      </c>
      <c r="AI99" s="180">
        <v>0.58523369881325438</v>
      </c>
      <c r="AJ99" s="181">
        <v>4.5872575619439493</v>
      </c>
      <c r="AK99" s="181">
        <v>2.0854475189305708</v>
      </c>
      <c r="AL99" s="181">
        <v>6.2551309239528692</v>
      </c>
      <c r="AM99" s="194">
        <v>130</v>
      </c>
      <c r="AN99" s="194">
        <v>20.399999999999999</v>
      </c>
      <c r="AO99" s="194">
        <v>17.2</v>
      </c>
      <c r="AP99" s="194">
        <v>7.9</v>
      </c>
      <c r="AQ99" s="27">
        <v>0.61274509803921562</v>
      </c>
      <c r="AR99" s="27">
        <v>0.54069767441860461</v>
      </c>
      <c r="AS99" s="29">
        <v>3.7946885655087788</v>
      </c>
      <c r="AT99" s="182">
        <v>1.7062551703076336</v>
      </c>
      <c r="AU99" s="183">
        <v>5.1869774956428767</v>
      </c>
      <c r="AV99" s="395">
        <v>0.59116647791619481</v>
      </c>
      <c r="AW99" s="395">
        <v>0.63565891472868219</v>
      </c>
      <c r="AX99" s="197" t="s">
        <v>91</v>
      </c>
      <c r="AY99" s="197">
        <v>47.915971250678801</v>
      </c>
      <c r="AZ99" s="197">
        <v>29.6013437987204</v>
      </c>
      <c r="BA99" s="47">
        <v>18.287456321681301</v>
      </c>
      <c r="BB99" s="286">
        <v>0.61834319863813192</v>
      </c>
      <c r="BC99" s="286">
        <v>0.38220857654199381</v>
      </c>
      <c r="BD99" s="198">
        <v>3.2106958732424467</v>
      </c>
      <c r="BE99" s="198">
        <v>3.8529339998245677</v>
      </c>
      <c r="BF99" s="359">
        <v>3.1</v>
      </c>
      <c r="BG99" s="359">
        <v>20.3</v>
      </c>
      <c r="BH99" s="359">
        <v>42.8</v>
      </c>
      <c r="BI99" s="360">
        <v>10.7</v>
      </c>
      <c r="BJ99" s="359">
        <v>1.7</v>
      </c>
      <c r="BK99" s="359">
        <v>21.4</v>
      </c>
      <c r="BL99" s="359">
        <v>0</v>
      </c>
      <c r="BM99" s="200">
        <v>5.3131389999999996</v>
      </c>
      <c r="BN99" s="188">
        <v>3</v>
      </c>
      <c r="BO99" s="232">
        <v>1060</v>
      </c>
      <c r="BP99" s="233">
        <v>2</v>
      </c>
      <c r="BQ99" s="84">
        <v>60</v>
      </c>
      <c r="BR99" s="84">
        <v>620</v>
      </c>
      <c r="BS99" s="84">
        <v>520</v>
      </c>
      <c r="BT99" s="240">
        <v>19</v>
      </c>
      <c r="BU99" s="358">
        <v>14.7</v>
      </c>
      <c r="BV99" s="347" t="s">
        <v>74</v>
      </c>
      <c r="BW99" s="347">
        <v>91.8</v>
      </c>
      <c r="BX99" s="347" t="s">
        <v>74</v>
      </c>
      <c r="BY99" s="347">
        <v>100</v>
      </c>
      <c r="BZ99" s="347">
        <v>98.1</v>
      </c>
      <c r="CA99" s="347" t="s">
        <v>74</v>
      </c>
      <c r="CB99" s="332"/>
      <c r="CC99" s="332"/>
      <c r="CD99" s="42">
        <v>4.5999999999999996</v>
      </c>
      <c r="CE99" s="363" t="s">
        <v>74</v>
      </c>
      <c r="CF99" s="363" t="s">
        <v>74</v>
      </c>
      <c r="CG99" s="347" t="s">
        <v>74</v>
      </c>
      <c r="CH99" s="347" t="s">
        <v>74</v>
      </c>
      <c r="CI99" s="365">
        <v>92</v>
      </c>
      <c r="CJ99" s="365">
        <v>92</v>
      </c>
      <c r="CK99" s="365">
        <v>92</v>
      </c>
      <c r="CL99" s="365">
        <v>95</v>
      </c>
      <c r="CM99" s="365">
        <v>92</v>
      </c>
      <c r="CN99" s="365">
        <v>92</v>
      </c>
      <c r="CO99" s="365">
        <v>0</v>
      </c>
      <c r="CP99" s="365">
        <v>87</v>
      </c>
      <c r="CQ99" s="365" t="s">
        <v>74</v>
      </c>
      <c r="CR99" s="365" t="s">
        <v>74</v>
      </c>
      <c r="CS99" s="365" t="s">
        <v>74</v>
      </c>
      <c r="CT99" s="345">
        <v>100</v>
      </c>
      <c r="CU99" s="46">
        <v>99</v>
      </c>
      <c r="CV99" s="46">
        <v>7</v>
      </c>
      <c r="CW99" s="46">
        <v>21285</v>
      </c>
      <c r="CX99" s="51">
        <v>1.1779999999999999</v>
      </c>
      <c r="CY99" s="51">
        <v>1.51</v>
      </c>
      <c r="CZ99" s="201">
        <v>-1.6552771039829199</v>
      </c>
      <c r="DA99" s="346" t="s">
        <v>74</v>
      </c>
      <c r="DB99" s="346">
        <v>15.3</v>
      </c>
      <c r="DC99" s="347">
        <v>100.02685236833</v>
      </c>
      <c r="DD99" s="335" t="s">
        <v>74</v>
      </c>
      <c r="DE99" s="349">
        <v>15280</v>
      </c>
      <c r="DF99" s="332">
        <v>70.14</v>
      </c>
      <c r="DG99" s="332">
        <v>2012</v>
      </c>
      <c r="DH99" s="332">
        <v>35.79</v>
      </c>
      <c r="DI99" s="332">
        <v>2012</v>
      </c>
      <c r="DJ99" s="332">
        <v>34.35</v>
      </c>
      <c r="DK99" s="332">
        <v>2012</v>
      </c>
      <c r="DL99" s="332"/>
      <c r="DM99" s="337"/>
      <c r="DN99" s="341">
        <v>1163.9233947</v>
      </c>
      <c r="DO99" s="342">
        <v>581.67086102999997</v>
      </c>
      <c r="DP99" s="342">
        <v>9.8050938799999976</v>
      </c>
      <c r="DQ99" s="342">
        <v>1842.3282374200001</v>
      </c>
      <c r="DR99" s="342">
        <v>647.28424883999992</v>
      </c>
      <c r="DS99" s="344">
        <v>35.134035060000002</v>
      </c>
      <c r="DT99" s="51"/>
      <c r="DU99" s="204"/>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2"/>
      <c r="EU99" s="42"/>
      <c r="EV99" s="42"/>
      <c r="EW99" s="42"/>
      <c r="EX99" s="42"/>
      <c r="EY99" s="166"/>
      <c r="EZ99" s="205"/>
      <c r="FA99" s="205"/>
      <c r="FB99" s="205"/>
      <c r="FC99" s="205"/>
      <c r="FD99" s="205"/>
      <c r="FE99" s="205"/>
      <c r="FF99" s="205"/>
      <c r="FG99" s="205"/>
      <c r="FH99" s="205"/>
      <c r="FI99" s="205"/>
      <c r="FJ99" s="205"/>
    </row>
    <row r="100" spans="1:166" s="11" customFormat="1" x14ac:dyDescent="0.25">
      <c r="A100" s="36" t="s">
        <v>219</v>
      </c>
      <c r="B100" s="37" t="s">
        <v>113</v>
      </c>
      <c r="C100" s="37" t="s">
        <v>85</v>
      </c>
      <c r="D100" s="37" t="s">
        <v>70</v>
      </c>
      <c r="E100" s="37" t="s">
        <v>82</v>
      </c>
      <c r="F100" s="38"/>
      <c r="G100" s="55">
        <v>5850.7430000000004</v>
      </c>
      <c r="H100" s="280">
        <v>85600</v>
      </c>
      <c r="I100" s="194">
        <v>490</v>
      </c>
      <c r="J100" s="194">
        <v>48</v>
      </c>
      <c r="K100" s="194">
        <v>20.8</v>
      </c>
      <c r="L100" s="195">
        <v>11.8</v>
      </c>
      <c r="M100" s="194">
        <v>4.8</v>
      </c>
      <c r="N100" s="194">
        <v>44</v>
      </c>
      <c r="O100" s="27">
        <v>0.76923076923076916</v>
      </c>
      <c r="P100" s="395">
        <v>0.59322033898305093</v>
      </c>
      <c r="Q100" s="28">
        <v>5.8653482751737087</v>
      </c>
      <c r="R100" s="28">
        <v>5.6685345523565323</v>
      </c>
      <c r="S100" s="28">
        <v>5.9965574237184933</v>
      </c>
      <c r="T100" s="193">
        <v>1020</v>
      </c>
      <c r="U100" s="192">
        <v>9.9</v>
      </c>
      <c r="V100" s="193">
        <v>75</v>
      </c>
      <c r="W100" s="193">
        <v>13.9</v>
      </c>
      <c r="X100" s="192">
        <v>2.3000000000000003</v>
      </c>
      <c r="Y100" s="193">
        <v>430</v>
      </c>
      <c r="Z100" s="193">
        <v>4.1000000000000005</v>
      </c>
      <c r="AA100" s="115">
        <v>1.9</v>
      </c>
      <c r="AB100" s="116">
        <v>100</v>
      </c>
      <c r="AC100" s="176">
        <v>0.16393442622950818</v>
      </c>
      <c r="AD100" s="196">
        <v>340</v>
      </c>
      <c r="AE100" s="396">
        <v>11.9</v>
      </c>
      <c r="AF100" s="396">
        <v>8.3000000000000007</v>
      </c>
      <c r="AG100" s="396">
        <v>3.5</v>
      </c>
      <c r="AH100" s="180">
        <v>0.71444560525957268</v>
      </c>
      <c r="AI100" s="180">
        <v>0.59434998719223331</v>
      </c>
      <c r="AJ100" s="181">
        <v>4.8951017264884626</v>
      </c>
      <c r="AK100" s="181">
        <v>3.6028288531493131</v>
      </c>
      <c r="AL100" s="181">
        <v>5.7566169753812284</v>
      </c>
      <c r="AM100" s="194">
        <v>840</v>
      </c>
      <c r="AN100" s="194">
        <v>32.5</v>
      </c>
      <c r="AO100" s="194">
        <v>20</v>
      </c>
      <c r="AP100" s="194">
        <v>8.3000000000000007</v>
      </c>
      <c r="AQ100" s="27">
        <v>0.74461538461538457</v>
      </c>
      <c r="AR100" s="27">
        <v>0.58499999999999996</v>
      </c>
      <c r="AS100" s="29">
        <v>5.4599382981325579</v>
      </c>
      <c r="AT100" s="182">
        <v>4.8550781578170072</v>
      </c>
      <c r="AU100" s="183">
        <v>5.8631783916762581</v>
      </c>
      <c r="AV100" s="395">
        <v>0.63843175217812198</v>
      </c>
      <c r="AW100" s="395">
        <v>0.58802395209580838</v>
      </c>
      <c r="AX100" s="197">
        <v>15</v>
      </c>
      <c r="AY100" s="197">
        <v>74.062143284353795</v>
      </c>
      <c r="AZ100" s="197">
        <v>41.9851685557244</v>
      </c>
      <c r="BA100" s="47">
        <v>14.925225064810499</v>
      </c>
      <c r="BB100" s="286">
        <v>0.79847700319032533</v>
      </c>
      <c r="BC100" s="286">
        <v>0.64451196510022013</v>
      </c>
      <c r="BD100" s="198">
        <v>6.8950912493903047</v>
      </c>
      <c r="BE100" s="198">
        <v>6.4074071040791933</v>
      </c>
      <c r="BF100" s="359">
        <v>2.4</v>
      </c>
      <c r="BG100" s="359">
        <v>36.9</v>
      </c>
      <c r="BH100" s="359">
        <v>13.5</v>
      </c>
      <c r="BI100" s="360">
        <v>6.3</v>
      </c>
      <c r="BJ100" s="359">
        <v>13.7</v>
      </c>
      <c r="BK100" s="359">
        <v>27.3</v>
      </c>
      <c r="BL100" s="359">
        <v>0</v>
      </c>
      <c r="BM100" s="200">
        <v>7.87378</v>
      </c>
      <c r="BN100" s="188">
        <v>54</v>
      </c>
      <c r="BO100" s="232">
        <v>6740</v>
      </c>
      <c r="BP100" s="233">
        <v>43</v>
      </c>
      <c r="BQ100" s="84">
        <v>250</v>
      </c>
      <c r="BR100" s="84">
        <v>2600</v>
      </c>
      <c r="BS100" s="84">
        <v>2100</v>
      </c>
      <c r="BT100" s="240">
        <v>230</v>
      </c>
      <c r="BU100" s="358">
        <v>27.4</v>
      </c>
      <c r="BV100" s="347">
        <v>53.7</v>
      </c>
      <c r="BW100" s="347">
        <v>95.6</v>
      </c>
      <c r="BX100" s="347" t="s">
        <v>74</v>
      </c>
      <c r="BY100" s="347">
        <v>98.2</v>
      </c>
      <c r="BZ100" s="347" t="s">
        <v>74</v>
      </c>
      <c r="CA100" s="347" t="s">
        <v>74</v>
      </c>
      <c r="CB100" s="332"/>
      <c r="CC100" s="332"/>
      <c r="CD100" s="42">
        <v>11.5</v>
      </c>
      <c r="CE100" s="363">
        <v>41.3</v>
      </c>
      <c r="CF100" s="363">
        <v>26.6</v>
      </c>
      <c r="CG100" s="347" t="s">
        <v>74</v>
      </c>
      <c r="CH100" s="347" t="s">
        <v>74</v>
      </c>
      <c r="CI100" s="365" t="s">
        <v>74</v>
      </c>
      <c r="CJ100" s="365">
        <v>81</v>
      </c>
      <c r="CK100" s="365">
        <v>75</v>
      </c>
      <c r="CL100" s="365">
        <v>79</v>
      </c>
      <c r="CM100" s="365">
        <v>81</v>
      </c>
      <c r="CN100" s="365">
        <v>81</v>
      </c>
      <c r="CO100" s="365">
        <v>0</v>
      </c>
      <c r="CP100" s="365">
        <v>0</v>
      </c>
      <c r="CQ100" s="365" t="s">
        <v>74</v>
      </c>
      <c r="CR100" s="365">
        <v>73.599999999999994</v>
      </c>
      <c r="CS100" s="365">
        <v>44.4</v>
      </c>
      <c r="CT100" s="345">
        <v>99.5</v>
      </c>
      <c r="CU100" s="46">
        <v>99</v>
      </c>
      <c r="CV100" s="46">
        <v>7</v>
      </c>
      <c r="CW100" s="46">
        <v>59103</v>
      </c>
      <c r="CX100" s="51">
        <v>2.2250000000000001</v>
      </c>
      <c r="CY100" s="51">
        <v>1.72</v>
      </c>
      <c r="CZ100" s="201">
        <v>1.7162174986189462</v>
      </c>
      <c r="DA100" s="346" t="s">
        <v>74</v>
      </c>
      <c r="DB100" s="346">
        <v>18</v>
      </c>
      <c r="DC100" s="347">
        <v>92.063348393241995</v>
      </c>
      <c r="DD100" s="335" t="s">
        <v>75</v>
      </c>
      <c r="DE100" s="349">
        <v>10030</v>
      </c>
      <c r="DF100" s="332">
        <v>59.2</v>
      </c>
      <c r="DG100" s="332" t="s">
        <v>592</v>
      </c>
      <c r="DH100" s="332">
        <v>32</v>
      </c>
      <c r="DI100" s="332" t="s">
        <v>592</v>
      </c>
      <c r="DJ100" s="332">
        <v>27.200000000000003</v>
      </c>
      <c r="DK100" s="332" t="s">
        <v>592</v>
      </c>
      <c r="DL100" s="332"/>
      <c r="DM100" s="337"/>
      <c r="DN100" s="341">
        <v>1519.4999208499999</v>
      </c>
      <c r="DO100" s="342">
        <v>270.75444199000003</v>
      </c>
      <c r="DP100" s="342">
        <v>10.724744849999999</v>
      </c>
      <c r="DQ100" s="342">
        <v>3191.6822331899998</v>
      </c>
      <c r="DR100" s="342">
        <v>1162.31845148</v>
      </c>
      <c r="DS100" s="344">
        <v>36.417110679999993</v>
      </c>
      <c r="DT100" s="51"/>
      <c r="DU100" s="204"/>
      <c r="DV100" s="46"/>
      <c r="DW100" s="46"/>
      <c r="DX100" s="46"/>
      <c r="DY100" s="46"/>
      <c r="DZ100" s="118"/>
      <c r="EA100" s="118"/>
      <c r="EB100" s="118"/>
      <c r="EC100" s="118"/>
      <c r="ED100" s="118"/>
      <c r="EE100" s="118"/>
      <c r="EF100" s="118"/>
      <c r="EG100" s="118"/>
      <c r="EH100" s="118"/>
      <c r="EI100" s="118"/>
      <c r="EJ100" s="118"/>
      <c r="EK100" s="118"/>
      <c r="EL100" s="118"/>
      <c r="EM100" s="118"/>
      <c r="EN100" s="118"/>
      <c r="EO100" s="118"/>
      <c r="EP100" s="118"/>
      <c r="EQ100" s="118"/>
      <c r="ER100" s="118"/>
      <c r="ES100" s="118"/>
      <c r="ET100" s="120"/>
      <c r="EU100" s="120"/>
      <c r="EV100" s="120"/>
      <c r="EW100" s="120"/>
      <c r="EX100" s="120"/>
      <c r="EY100" s="165"/>
      <c r="EZ100" s="205"/>
      <c r="FA100" s="205"/>
      <c r="FB100" s="205"/>
      <c r="FC100" s="205"/>
      <c r="FD100" s="205"/>
      <c r="FE100" s="205"/>
      <c r="FF100" s="205"/>
      <c r="FG100" s="205"/>
      <c r="FH100" s="205"/>
      <c r="FI100" s="205"/>
      <c r="FJ100" s="205"/>
    </row>
    <row r="101" spans="1:166" s="11" customFormat="1" x14ac:dyDescent="0.25">
      <c r="A101" s="36" t="s">
        <v>220</v>
      </c>
      <c r="B101" s="37" t="s">
        <v>95</v>
      </c>
      <c r="C101" s="37" t="s">
        <v>96</v>
      </c>
      <c r="D101" s="37" t="s">
        <v>86</v>
      </c>
      <c r="E101" s="37" t="s">
        <v>104</v>
      </c>
      <c r="F101" s="38" t="s">
        <v>72</v>
      </c>
      <c r="G101" s="55">
        <v>2135.0219999999999</v>
      </c>
      <c r="H101" s="280">
        <v>60700</v>
      </c>
      <c r="I101" s="194">
        <v>2050</v>
      </c>
      <c r="J101" s="194">
        <v>81</v>
      </c>
      <c r="K101" s="194">
        <v>40.299999999999997</v>
      </c>
      <c r="L101" s="195">
        <v>37.700000000000003</v>
      </c>
      <c r="M101" s="194">
        <v>32.700000000000003</v>
      </c>
      <c r="N101" s="194">
        <v>147</v>
      </c>
      <c r="O101" s="27">
        <v>0.18858560794044651</v>
      </c>
      <c r="P101" s="395">
        <v>0.1326259946949602</v>
      </c>
      <c r="Q101" s="28">
        <v>0.83590556419771767</v>
      </c>
      <c r="R101" s="28">
        <v>0.66691374498672029</v>
      </c>
      <c r="S101" s="28">
        <v>0.94856677700504888</v>
      </c>
      <c r="T101" s="193">
        <v>1250</v>
      </c>
      <c r="U101" s="192">
        <v>19.5</v>
      </c>
      <c r="V101" s="193">
        <v>120</v>
      </c>
      <c r="W101" s="193">
        <v>24.200000000000003</v>
      </c>
      <c r="X101" s="192">
        <v>1.4000000000000001</v>
      </c>
      <c r="Y101" s="193">
        <v>640</v>
      </c>
      <c r="Z101" s="193">
        <v>10</v>
      </c>
      <c r="AA101" s="115">
        <v>15.8</v>
      </c>
      <c r="AB101" s="116">
        <v>900</v>
      </c>
      <c r="AC101" s="176">
        <v>0.15789473684210525</v>
      </c>
      <c r="AD101" s="196">
        <v>3500</v>
      </c>
      <c r="AE101" s="396">
        <v>49.8</v>
      </c>
      <c r="AF101" s="396">
        <v>82.2</v>
      </c>
      <c r="AG101" s="396">
        <v>59.4</v>
      </c>
      <c r="AH101" s="180">
        <v>-0.17969570573038501</v>
      </c>
      <c r="AI101" s="180">
        <v>0.28999243891915566</v>
      </c>
      <c r="AJ101" s="181">
        <v>-0.70511696935196788</v>
      </c>
      <c r="AK101" s="181">
        <v>-5.0114031803152699</v>
      </c>
      <c r="AL101" s="181">
        <v>2.1657405046235665</v>
      </c>
      <c r="AM101" s="194">
        <v>5600</v>
      </c>
      <c r="AN101" s="194">
        <v>88.1</v>
      </c>
      <c r="AO101" s="194">
        <v>116.8</v>
      </c>
      <c r="AP101" s="194">
        <v>90.2</v>
      </c>
      <c r="AQ101" s="27">
        <v>-2.3836549375709521E-2</v>
      </c>
      <c r="AR101" s="27">
        <v>0.22773972602739723</v>
      </c>
      <c r="AS101" s="29">
        <v>-9.4227576505777136E-2</v>
      </c>
      <c r="AT101" s="182">
        <v>-2.8199053745199283</v>
      </c>
      <c r="AU101" s="183">
        <v>1.722890955503658</v>
      </c>
      <c r="AV101" s="395">
        <v>0.45746252902681023</v>
      </c>
      <c r="AW101" s="395">
        <v>0.36714542190305205</v>
      </c>
      <c r="AX101" s="197">
        <v>300</v>
      </c>
      <c r="AY101" s="197">
        <v>628.89362986637605</v>
      </c>
      <c r="AZ101" s="197">
        <v>649.40613614194604</v>
      </c>
      <c r="BA101" s="47">
        <v>487.17177502364598</v>
      </c>
      <c r="BB101" s="286">
        <v>0.22535107387372069</v>
      </c>
      <c r="BC101" s="286">
        <v>0.24981956912528952</v>
      </c>
      <c r="BD101" s="198">
        <v>1.9162768459038095</v>
      </c>
      <c r="BE101" s="198">
        <v>1.0213814032414594</v>
      </c>
      <c r="BF101" s="359">
        <v>6.5</v>
      </c>
      <c r="BG101" s="359">
        <v>33.700000000000003</v>
      </c>
      <c r="BH101" s="359">
        <v>29.2</v>
      </c>
      <c r="BI101" s="360">
        <v>16.100000000000001</v>
      </c>
      <c r="BJ101" s="359">
        <v>6.5</v>
      </c>
      <c r="BK101" s="359">
        <v>7.4</v>
      </c>
      <c r="BL101" s="359">
        <v>0.6</v>
      </c>
      <c r="BM101" s="200">
        <v>11.91358</v>
      </c>
      <c r="BN101" s="188">
        <v>126</v>
      </c>
      <c r="BO101" s="232">
        <v>7230</v>
      </c>
      <c r="BP101" s="233">
        <v>45</v>
      </c>
      <c r="BQ101" s="84">
        <v>360</v>
      </c>
      <c r="BR101" s="84">
        <v>3700</v>
      </c>
      <c r="BS101" s="84">
        <v>3200</v>
      </c>
      <c r="BT101" s="240">
        <v>810</v>
      </c>
      <c r="BU101" s="358">
        <v>14.5</v>
      </c>
      <c r="BV101" s="347">
        <v>60.2</v>
      </c>
      <c r="BW101" s="347">
        <v>95.2</v>
      </c>
      <c r="BX101" s="347">
        <v>74.400000000000006</v>
      </c>
      <c r="BY101" s="347">
        <v>77.900000000000006</v>
      </c>
      <c r="BZ101" s="347">
        <v>76.5</v>
      </c>
      <c r="CA101" s="347">
        <v>6.7</v>
      </c>
      <c r="CB101" s="332">
        <v>0.3</v>
      </c>
      <c r="CC101" s="332" t="s">
        <v>619</v>
      </c>
      <c r="CD101" s="42">
        <v>10.7</v>
      </c>
      <c r="CE101" s="363">
        <v>53.4</v>
      </c>
      <c r="CF101" s="363">
        <v>66.900000000000006</v>
      </c>
      <c r="CG101" s="347" t="s">
        <v>74</v>
      </c>
      <c r="CH101" s="347">
        <v>60.9</v>
      </c>
      <c r="CI101" s="365">
        <v>87</v>
      </c>
      <c r="CJ101" s="365">
        <v>96</v>
      </c>
      <c r="CK101" s="365">
        <v>95</v>
      </c>
      <c r="CL101" s="365">
        <v>92</v>
      </c>
      <c r="CM101" s="365">
        <v>96</v>
      </c>
      <c r="CN101" s="365">
        <v>96</v>
      </c>
      <c r="CO101" s="365">
        <v>0</v>
      </c>
      <c r="CP101" s="365">
        <v>0</v>
      </c>
      <c r="CQ101" s="365">
        <v>83</v>
      </c>
      <c r="CR101" s="365">
        <v>63.1</v>
      </c>
      <c r="CS101" s="365">
        <v>53.4</v>
      </c>
      <c r="CT101" s="345">
        <v>45.1</v>
      </c>
      <c r="CU101" s="46">
        <v>35</v>
      </c>
      <c r="CV101" s="46">
        <v>157</v>
      </c>
      <c r="CW101" s="46">
        <v>20265</v>
      </c>
      <c r="CX101" s="51">
        <v>4.0890000000000004</v>
      </c>
      <c r="CY101" s="51">
        <v>3.14</v>
      </c>
      <c r="CZ101" s="201">
        <v>1.7605176097489554</v>
      </c>
      <c r="DA101" s="346">
        <v>13.2</v>
      </c>
      <c r="DB101" s="346">
        <v>94</v>
      </c>
      <c r="DC101" s="347">
        <v>129.672495358612</v>
      </c>
      <c r="DD101" s="335">
        <v>23.4</v>
      </c>
      <c r="DE101" s="349">
        <v>1330</v>
      </c>
      <c r="DF101" s="332">
        <v>6.7200000000000006</v>
      </c>
      <c r="DG101" s="332" t="s">
        <v>596</v>
      </c>
      <c r="DH101" s="332">
        <v>0.49</v>
      </c>
      <c r="DI101" s="332" t="s">
        <v>596</v>
      </c>
      <c r="DJ101" s="332">
        <v>6.23</v>
      </c>
      <c r="DK101" s="332" t="s">
        <v>596</v>
      </c>
      <c r="DL101" s="332"/>
      <c r="DM101" s="337"/>
      <c r="DN101" s="341">
        <v>168.76054116</v>
      </c>
      <c r="DO101" s="342">
        <v>80.011749099999989</v>
      </c>
      <c r="DP101" s="342">
        <v>13.082142859999999</v>
      </c>
      <c r="DQ101" s="342">
        <v>221.70350295999998</v>
      </c>
      <c r="DR101" s="342">
        <v>36.538100400000005</v>
      </c>
      <c r="DS101" s="344">
        <v>16.48061483</v>
      </c>
      <c r="DT101" s="51">
        <v>2.9999999999999903E-5</v>
      </c>
      <c r="DU101" s="204">
        <v>4.1114478442780052E-6</v>
      </c>
      <c r="DV101" s="46" t="s">
        <v>117</v>
      </c>
      <c r="DW101" s="46">
        <v>1</v>
      </c>
      <c r="DX101" s="46">
        <v>4</v>
      </c>
      <c r="DY101" s="46" t="s">
        <v>76</v>
      </c>
      <c r="DZ101" s="118" t="s">
        <v>77</v>
      </c>
      <c r="EA101" s="118" t="s">
        <v>77</v>
      </c>
      <c r="EB101" s="118" t="s">
        <v>77</v>
      </c>
      <c r="EC101" s="118" t="s">
        <v>93</v>
      </c>
      <c r="ED101" s="118" t="s">
        <v>76</v>
      </c>
      <c r="EE101" s="118" t="s">
        <v>76</v>
      </c>
      <c r="EF101" s="119" t="s">
        <v>77</v>
      </c>
      <c r="EG101" s="118" t="s">
        <v>77</v>
      </c>
      <c r="EH101" s="118" t="s">
        <v>117</v>
      </c>
      <c r="EI101" s="118" t="s">
        <v>117</v>
      </c>
      <c r="EJ101" s="118" t="s">
        <v>117</v>
      </c>
      <c r="EK101" s="118" t="s">
        <v>117</v>
      </c>
      <c r="EL101" s="118" t="s">
        <v>662</v>
      </c>
      <c r="EM101" s="118">
        <v>2</v>
      </c>
      <c r="EN101" s="118">
        <v>3</v>
      </c>
      <c r="EO101" s="118">
        <v>3</v>
      </c>
      <c r="EP101" s="118">
        <v>6.72</v>
      </c>
      <c r="EQ101" s="118">
        <v>2003</v>
      </c>
      <c r="ER101" s="118">
        <v>0.28999999999999998</v>
      </c>
      <c r="ES101" s="118">
        <v>2004</v>
      </c>
      <c r="ET101" s="120">
        <v>30.111277500000007</v>
      </c>
      <c r="EU101" s="120">
        <v>14.4782608695556</v>
      </c>
      <c r="EV101" s="120">
        <v>14.4477723117935</v>
      </c>
      <c r="EW101" s="120">
        <v>296.757414611652</v>
      </c>
      <c r="EX101" s="120" t="s">
        <v>413</v>
      </c>
      <c r="EY101" s="165" t="s">
        <v>414</v>
      </c>
      <c r="EZ101" s="205"/>
      <c r="FA101" s="205"/>
      <c r="FB101" s="205"/>
      <c r="FC101" s="205"/>
      <c r="FD101" s="205"/>
      <c r="FE101" s="205"/>
      <c r="FF101" s="205"/>
      <c r="FG101" s="205"/>
      <c r="FH101" s="205"/>
      <c r="FI101" s="205"/>
      <c r="FJ101" s="205"/>
    </row>
    <row r="102" spans="1:166" s="11" customFormat="1" x14ac:dyDescent="0.25">
      <c r="A102" s="36" t="s">
        <v>221</v>
      </c>
      <c r="B102" s="37" t="s">
        <v>95</v>
      </c>
      <c r="C102" s="37" t="s">
        <v>124</v>
      </c>
      <c r="D102" s="37" t="s">
        <v>86</v>
      </c>
      <c r="E102" s="37" t="s">
        <v>71</v>
      </c>
      <c r="F102" s="38" t="s">
        <v>72</v>
      </c>
      <c r="G102" s="55">
        <v>4503.4380000000001</v>
      </c>
      <c r="H102" s="280">
        <v>156400</v>
      </c>
      <c r="I102" s="194">
        <v>3640</v>
      </c>
      <c r="J102" s="194">
        <v>93</v>
      </c>
      <c r="K102" s="194">
        <v>57</v>
      </c>
      <c r="L102" s="195">
        <v>43.7</v>
      </c>
      <c r="M102" s="194">
        <v>24.1</v>
      </c>
      <c r="N102" s="194">
        <v>128</v>
      </c>
      <c r="O102" s="27">
        <v>0.57719298245614037</v>
      </c>
      <c r="P102" s="395">
        <v>0.44851258581235698</v>
      </c>
      <c r="Q102" s="28">
        <v>3.4433577093517629</v>
      </c>
      <c r="R102" s="28">
        <v>2.6570316573300565</v>
      </c>
      <c r="S102" s="28">
        <v>3.9675750773662344</v>
      </c>
      <c r="T102" s="193">
        <v>3310</v>
      </c>
      <c r="U102" s="192">
        <v>21.400000000000002</v>
      </c>
      <c r="V102" s="193">
        <v>128</v>
      </c>
      <c r="W102" s="193">
        <v>31.5</v>
      </c>
      <c r="X102" s="192">
        <v>2.5</v>
      </c>
      <c r="Y102" s="193">
        <v>1690</v>
      </c>
      <c r="Z102" s="193">
        <v>10.9</v>
      </c>
      <c r="AA102" s="115">
        <v>9.1999999999999993</v>
      </c>
      <c r="AB102" s="116">
        <v>1400</v>
      </c>
      <c r="AC102" s="176">
        <v>0.13333333333333333</v>
      </c>
      <c r="AD102" s="196">
        <v>6900</v>
      </c>
      <c r="AE102" s="396">
        <v>210</v>
      </c>
      <c r="AF102" s="396">
        <v>144.4</v>
      </c>
      <c r="AG102" s="396">
        <v>46.9</v>
      </c>
      <c r="AH102" s="180">
        <v>0.77634057486235797</v>
      </c>
      <c r="AI102" s="180">
        <v>0.66418625630670736</v>
      </c>
      <c r="AJ102" s="181">
        <v>5.9963594210609399</v>
      </c>
      <c r="AK102" s="181">
        <v>3.745203042587427</v>
      </c>
      <c r="AL102" s="181">
        <v>7.4971303400432827</v>
      </c>
      <c r="AM102" s="194">
        <v>10500</v>
      </c>
      <c r="AN102" s="194">
        <v>255</v>
      </c>
      <c r="AO102" s="194">
        <v>181.8</v>
      </c>
      <c r="AP102" s="194">
        <v>69.900000000000006</v>
      </c>
      <c r="AQ102" s="27">
        <v>0.72588235294117642</v>
      </c>
      <c r="AR102" s="27">
        <v>0.61551155115511547</v>
      </c>
      <c r="AS102" s="29">
        <v>5.1767915836746452</v>
      </c>
      <c r="AT102" s="182">
        <v>3.3835636341504758</v>
      </c>
      <c r="AU102" s="183">
        <v>6.3722768833574266</v>
      </c>
      <c r="AV102" s="395">
        <v>0.21924743639250011</v>
      </c>
      <c r="AW102" s="395">
        <v>0.34675040441526311</v>
      </c>
      <c r="AX102" s="197">
        <v>1100</v>
      </c>
      <c r="AY102" s="197">
        <v>1504.9438596984</v>
      </c>
      <c r="AZ102" s="197">
        <v>1269.0468629619299</v>
      </c>
      <c r="BA102" s="47">
        <v>724.50618129403699</v>
      </c>
      <c r="BB102" s="286">
        <v>0.51858258590507655</v>
      </c>
      <c r="BC102" s="286">
        <v>0.42909422619504051</v>
      </c>
      <c r="BD102" s="198">
        <v>3.7368740169959045</v>
      </c>
      <c r="BE102" s="198">
        <v>2.9240823217203351</v>
      </c>
      <c r="BF102" s="359">
        <v>6.1</v>
      </c>
      <c r="BG102" s="359">
        <v>28.1</v>
      </c>
      <c r="BH102" s="359">
        <v>27.9</v>
      </c>
      <c r="BI102" s="360">
        <v>22.5</v>
      </c>
      <c r="BJ102" s="359">
        <v>6</v>
      </c>
      <c r="BK102" s="359">
        <v>8.9</v>
      </c>
      <c r="BL102" s="359">
        <v>0.4</v>
      </c>
      <c r="BM102" s="200">
        <v>13.89817</v>
      </c>
      <c r="BN102" s="188">
        <v>160</v>
      </c>
      <c r="BO102" s="232">
        <v>21700</v>
      </c>
      <c r="BP102" s="233">
        <v>80</v>
      </c>
      <c r="BQ102" s="84">
        <v>1100</v>
      </c>
      <c r="BR102" s="84">
        <v>11100</v>
      </c>
      <c r="BS102" s="84">
        <v>9300</v>
      </c>
      <c r="BT102" s="240">
        <v>1210</v>
      </c>
      <c r="BU102" s="358">
        <v>11.6</v>
      </c>
      <c r="BV102" s="347">
        <v>20.2</v>
      </c>
      <c r="BW102" s="347">
        <v>95.9</v>
      </c>
      <c r="BX102" s="347">
        <v>78.099999999999994</v>
      </c>
      <c r="BY102" s="347">
        <v>61.1</v>
      </c>
      <c r="BZ102" s="347">
        <v>55.8</v>
      </c>
      <c r="CA102" s="347">
        <v>3.9</v>
      </c>
      <c r="CB102" s="332">
        <v>34.6</v>
      </c>
      <c r="CC102" s="332" t="s">
        <v>166</v>
      </c>
      <c r="CD102" s="42">
        <v>14</v>
      </c>
      <c r="CE102" s="363">
        <v>61.2</v>
      </c>
      <c r="CF102" s="363">
        <v>55.2</v>
      </c>
      <c r="CG102" s="347">
        <v>34.550080999999999</v>
      </c>
      <c r="CH102" s="347">
        <v>70.827033999999998</v>
      </c>
      <c r="CI102" s="365">
        <v>73</v>
      </c>
      <c r="CJ102" s="365">
        <v>50</v>
      </c>
      <c r="CK102" s="365">
        <v>49</v>
      </c>
      <c r="CL102" s="365">
        <v>58</v>
      </c>
      <c r="CM102" s="365">
        <v>50</v>
      </c>
      <c r="CN102" s="365">
        <v>50</v>
      </c>
      <c r="CO102" s="365">
        <v>0</v>
      </c>
      <c r="CP102" s="365">
        <v>45</v>
      </c>
      <c r="CQ102" s="365">
        <v>89</v>
      </c>
      <c r="CR102" s="365">
        <v>50.7</v>
      </c>
      <c r="CS102" s="365">
        <v>60.4</v>
      </c>
      <c r="CT102" s="345">
        <v>24.6</v>
      </c>
      <c r="CU102" s="46">
        <v>4</v>
      </c>
      <c r="CV102" s="46">
        <v>176</v>
      </c>
      <c r="CW102" s="46">
        <v>5876</v>
      </c>
      <c r="CX102" s="51">
        <v>5.88</v>
      </c>
      <c r="CY102" s="51">
        <v>4.6500000000000004</v>
      </c>
      <c r="CZ102" s="201">
        <v>1.5645969487418037</v>
      </c>
      <c r="DA102" s="346">
        <v>37</v>
      </c>
      <c r="DB102" s="346">
        <v>147</v>
      </c>
      <c r="DC102" s="347">
        <v>44.483739429440597</v>
      </c>
      <c r="DD102" s="335">
        <v>1.2</v>
      </c>
      <c r="DE102" s="349">
        <v>370</v>
      </c>
      <c r="DF102" s="332">
        <v>2.8800000000000003</v>
      </c>
      <c r="DG102" s="332" t="s">
        <v>599</v>
      </c>
      <c r="DH102" s="332">
        <v>0.14000000000000001</v>
      </c>
      <c r="DI102" s="332" t="s">
        <v>599</v>
      </c>
      <c r="DJ102" s="332">
        <v>2.74</v>
      </c>
      <c r="DK102" s="332" t="s">
        <v>599</v>
      </c>
      <c r="DL102" s="332">
        <v>0.41000000000000003</v>
      </c>
      <c r="DM102" s="337" t="s">
        <v>597</v>
      </c>
      <c r="DN102" s="341">
        <v>64.035946600000017</v>
      </c>
      <c r="DO102" s="342">
        <v>14.565031290000002</v>
      </c>
      <c r="DP102" s="342">
        <v>11.864257440000001</v>
      </c>
      <c r="DQ102" s="342">
        <v>203.43040872999998</v>
      </c>
      <c r="DR102" s="342">
        <v>62.516364240000009</v>
      </c>
      <c r="DS102" s="344">
        <v>30.731081270000004</v>
      </c>
      <c r="DT102" s="51">
        <v>2.5621089999999969</v>
      </c>
      <c r="DU102" s="204">
        <v>7.0855590572275334E-2</v>
      </c>
      <c r="DV102" s="46" t="s">
        <v>117</v>
      </c>
      <c r="DW102" s="46" t="s">
        <v>649</v>
      </c>
      <c r="DX102" s="46">
        <v>7</v>
      </c>
      <c r="DY102" s="46" t="s">
        <v>76</v>
      </c>
      <c r="DZ102" s="118" t="s">
        <v>77</v>
      </c>
      <c r="EA102" s="118" t="s">
        <v>77</v>
      </c>
      <c r="EB102" s="118" t="s">
        <v>77</v>
      </c>
      <c r="EC102" s="118" t="s">
        <v>76</v>
      </c>
      <c r="ED102" s="118" t="s">
        <v>76</v>
      </c>
      <c r="EE102" s="118" t="s">
        <v>77</v>
      </c>
      <c r="EF102" s="119" t="s">
        <v>77</v>
      </c>
      <c r="EG102" s="118" t="s">
        <v>77</v>
      </c>
      <c r="EH102" s="118" t="s">
        <v>77</v>
      </c>
      <c r="EI102" s="118" t="s">
        <v>117</v>
      </c>
      <c r="EJ102" s="118" t="s">
        <v>77</v>
      </c>
      <c r="EK102" s="118" t="s">
        <v>77</v>
      </c>
      <c r="EL102" s="118">
        <v>2</v>
      </c>
      <c r="EM102" s="118">
        <v>3</v>
      </c>
      <c r="EN102" s="118">
        <v>2</v>
      </c>
      <c r="EO102" s="118">
        <v>3</v>
      </c>
      <c r="EP102" s="118">
        <v>2.88</v>
      </c>
      <c r="EQ102" s="118">
        <v>2008</v>
      </c>
      <c r="ER102" s="118">
        <v>0.27</v>
      </c>
      <c r="ES102" s="118">
        <v>2011</v>
      </c>
      <c r="ET102" s="120">
        <v>34.609477529999992</v>
      </c>
      <c r="EU102" s="120">
        <v>13.179617834403</v>
      </c>
      <c r="EV102" s="120">
        <v>26.038407321742</v>
      </c>
      <c r="EW102" s="120">
        <v>88.006838276454502</v>
      </c>
      <c r="EX102" s="120" t="s">
        <v>415</v>
      </c>
      <c r="EY102" s="165" t="s">
        <v>416</v>
      </c>
      <c r="EZ102" s="205"/>
      <c r="FA102" s="205"/>
      <c r="FB102" s="205"/>
      <c r="FC102" s="205"/>
      <c r="FD102" s="205"/>
      <c r="FE102" s="205"/>
      <c r="FF102" s="205"/>
      <c r="FG102" s="205"/>
      <c r="FH102" s="205"/>
      <c r="FI102" s="205"/>
      <c r="FJ102" s="205"/>
    </row>
    <row r="103" spans="1:166" s="11" customFormat="1" x14ac:dyDescent="0.25">
      <c r="A103" s="36" t="s">
        <v>222</v>
      </c>
      <c r="B103" s="37" t="s">
        <v>84</v>
      </c>
      <c r="C103" s="37" t="s">
        <v>85</v>
      </c>
      <c r="D103" s="37" t="s">
        <v>70</v>
      </c>
      <c r="E103" s="37" t="s">
        <v>82</v>
      </c>
      <c r="F103" s="38"/>
      <c r="G103" s="55">
        <v>6278.4380000000001</v>
      </c>
      <c r="H103" s="280">
        <v>129400</v>
      </c>
      <c r="I103" s="194">
        <v>890</v>
      </c>
      <c r="J103" s="194">
        <v>58</v>
      </c>
      <c r="K103" s="194">
        <v>20.9</v>
      </c>
      <c r="L103" s="195">
        <v>15.1</v>
      </c>
      <c r="M103" s="194">
        <v>7.2</v>
      </c>
      <c r="N103" s="194">
        <v>64</v>
      </c>
      <c r="O103" s="27">
        <v>0.65550239234449759</v>
      </c>
      <c r="P103" s="395">
        <v>0.52317880794701987</v>
      </c>
      <c r="Q103" s="28">
        <v>4.2626725317950225</v>
      </c>
      <c r="R103" s="28">
        <v>3.2505441514988673</v>
      </c>
      <c r="S103" s="28">
        <v>4.9374247853257929</v>
      </c>
      <c r="T103" s="193">
        <v>1100</v>
      </c>
      <c r="U103" s="192">
        <v>8.8000000000000007</v>
      </c>
      <c r="V103" s="193">
        <v>70</v>
      </c>
      <c r="W103" s="193">
        <v>12.5</v>
      </c>
      <c r="X103" s="192">
        <v>2.3000000000000003</v>
      </c>
      <c r="Y103" s="193">
        <v>460</v>
      </c>
      <c r="Z103" s="193">
        <v>3.7</v>
      </c>
      <c r="AA103" s="115">
        <v>3.1</v>
      </c>
      <c r="AB103" s="116">
        <v>400</v>
      </c>
      <c r="AC103" s="176">
        <v>0.21052631578947367</v>
      </c>
      <c r="AD103" s="196">
        <v>790</v>
      </c>
      <c r="AE103" s="396">
        <v>21.1</v>
      </c>
      <c r="AF103" s="396">
        <v>13.2</v>
      </c>
      <c r="AG103" s="396">
        <v>6.2</v>
      </c>
      <c r="AH103" s="180">
        <v>0.69338874370082293</v>
      </c>
      <c r="AI103" s="180">
        <v>0.50346853395920887</v>
      </c>
      <c r="AJ103" s="181">
        <v>4.8988949937238999</v>
      </c>
      <c r="AK103" s="181">
        <v>4.690562108896958</v>
      </c>
      <c r="AL103" s="181">
        <v>5.0377835836085278</v>
      </c>
      <c r="AM103" s="194">
        <v>1700</v>
      </c>
      <c r="AN103" s="194">
        <v>41.6</v>
      </c>
      <c r="AO103" s="194">
        <v>28.1</v>
      </c>
      <c r="AP103" s="194">
        <v>13.4</v>
      </c>
      <c r="AQ103" s="27">
        <v>0.67788461538461542</v>
      </c>
      <c r="AR103" s="27">
        <v>0.52313167259786475</v>
      </c>
      <c r="AS103" s="29">
        <v>4.5313818412414077</v>
      </c>
      <c r="AT103" s="182">
        <v>3.9233059092751743</v>
      </c>
      <c r="AU103" s="183">
        <v>4.936765795885564</v>
      </c>
      <c r="AV103" s="395">
        <v>0.50187466523835034</v>
      </c>
      <c r="AW103" s="395">
        <v>0.53087885985748218</v>
      </c>
      <c r="AX103" s="197">
        <v>10</v>
      </c>
      <c r="AY103" s="197">
        <v>38.974911824724401</v>
      </c>
      <c r="AZ103" s="197">
        <v>16.862321946083501</v>
      </c>
      <c r="BA103" s="47">
        <v>9.3313578726390993</v>
      </c>
      <c r="BB103" s="286">
        <v>0.76058039811344502</v>
      </c>
      <c r="BC103" s="286">
        <v>0.44661489073238625</v>
      </c>
      <c r="BD103" s="198">
        <v>3.9446741314105376</v>
      </c>
      <c r="BE103" s="198">
        <v>5.7181504399392376</v>
      </c>
      <c r="BF103" s="359">
        <v>2.9</v>
      </c>
      <c r="BG103" s="359">
        <v>38.700000000000003</v>
      </c>
      <c r="BH103" s="359">
        <v>15.1</v>
      </c>
      <c r="BI103" s="360">
        <v>6.4</v>
      </c>
      <c r="BJ103" s="359">
        <v>10.1</v>
      </c>
      <c r="BK103" s="359">
        <v>26.7</v>
      </c>
      <c r="BL103" s="359">
        <v>0</v>
      </c>
      <c r="BM103" s="200">
        <v>8.3128089999999997</v>
      </c>
      <c r="BN103" s="188">
        <v>64</v>
      </c>
      <c r="BO103" s="232">
        <v>10800</v>
      </c>
      <c r="BP103" s="233">
        <v>59</v>
      </c>
      <c r="BQ103" s="84">
        <v>560</v>
      </c>
      <c r="BR103" s="84">
        <v>5800</v>
      </c>
      <c r="BS103" s="84">
        <v>4800</v>
      </c>
      <c r="BT103" s="240">
        <v>360</v>
      </c>
      <c r="BU103" s="358">
        <v>21.5</v>
      </c>
      <c r="BV103" s="347">
        <v>41.9</v>
      </c>
      <c r="BW103" s="347">
        <v>93</v>
      </c>
      <c r="BX103" s="347" t="s">
        <v>74</v>
      </c>
      <c r="BY103" s="347">
        <v>99.8</v>
      </c>
      <c r="BZ103" s="347">
        <v>99.9</v>
      </c>
      <c r="CA103" s="347" t="s">
        <v>74</v>
      </c>
      <c r="CB103" s="332"/>
      <c r="CC103" s="332"/>
      <c r="CD103" s="42" t="s">
        <v>74</v>
      </c>
      <c r="CE103" s="363" t="s">
        <v>74</v>
      </c>
      <c r="CF103" s="363" t="s">
        <v>74</v>
      </c>
      <c r="CG103" s="347" t="s">
        <v>74</v>
      </c>
      <c r="CH103" s="347" t="s">
        <v>74</v>
      </c>
      <c r="CI103" s="365">
        <v>99</v>
      </c>
      <c r="CJ103" s="365">
        <v>94</v>
      </c>
      <c r="CK103" s="365">
        <v>94</v>
      </c>
      <c r="CL103" s="365">
        <v>93</v>
      </c>
      <c r="CM103" s="365">
        <v>94</v>
      </c>
      <c r="CN103" s="365">
        <v>94</v>
      </c>
      <c r="CO103" s="365">
        <v>86</v>
      </c>
      <c r="CP103" s="365">
        <v>39</v>
      </c>
      <c r="CQ103" s="365" t="s">
        <v>74</v>
      </c>
      <c r="CR103" s="365" t="s">
        <v>74</v>
      </c>
      <c r="CS103" s="365" t="s">
        <v>74</v>
      </c>
      <c r="CT103" s="345" t="s">
        <v>74</v>
      </c>
      <c r="CU103" s="46" t="s">
        <v>143</v>
      </c>
      <c r="CV103" s="46"/>
      <c r="CW103" s="46" t="s">
        <v>90</v>
      </c>
      <c r="CX103" s="51">
        <v>2.931</v>
      </c>
      <c r="CY103" s="51">
        <v>2.4300000000000002</v>
      </c>
      <c r="CZ103" s="201">
        <v>1.249682695841988</v>
      </c>
      <c r="DA103" s="346" t="s">
        <v>74</v>
      </c>
      <c r="DB103" s="346">
        <v>4</v>
      </c>
      <c r="DC103" s="347">
        <v>87.603999999999999</v>
      </c>
      <c r="DD103" s="335" t="s">
        <v>74</v>
      </c>
      <c r="DE103" s="349">
        <v>7820</v>
      </c>
      <c r="DF103" s="332">
        <v>87</v>
      </c>
      <c r="DG103" s="332" t="s">
        <v>593</v>
      </c>
      <c r="DH103" s="332">
        <v>19</v>
      </c>
      <c r="DI103" s="332" t="s">
        <v>593</v>
      </c>
      <c r="DJ103" s="332">
        <v>68</v>
      </c>
      <c r="DK103" s="332" t="s">
        <v>593</v>
      </c>
      <c r="DL103" s="332"/>
      <c r="DM103" s="337"/>
      <c r="DN103" s="341">
        <v>1710.9471238799997</v>
      </c>
      <c r="DO103" s="342">
        <v>273.35860323000003</v>
      </c>
      <c r="DP103" s="342">
        <v>4.9278206999999998</v>
      </c>
      <c r="DQ103" s="342">
        <v>2326.6012389600005</v>
      </c>
      <c r="DR103" s="342">
        <v>615.65411506999999</v>
      </c>
      <c r="DS103" s="344">
        <v>26.4615227</v>
      </c>
      <c r="DT103" s="51"/>
      <c r="DU103" s="204"/>
      <c r="DV103" s="46"/>
      <c r="DW103" s="46"/>
      <c r="DX103" s="46"/>
      <c r="DY103" s="46"/>
      <c r="DZ103" s="118"/>
      <c r="EA103" s="118"/>
      <c r="EB103" s="118"/>
      <c r="EC103" s="118"/>
      <c r="ED103" s="118"/>
      <c r="EE103" s="118"/>
      <c r="EF103" s="118"/>
      <c r="EG103" s="118"/>
      <c r="EH103" s="118"/>
      <c r="EI103" s="118"/>
      <c r="EJ103" s="118"/>
      <c r="EK103" s="118"/>
      <c r="EL103" s="118"/>
      <c r="EM103" s="118"/>
      <c r="EN103" s="118"/>
      <c r="EO103" s="118"/>
      <c r="EP103" s="118"/>
      <c r="EQ103" s="118"/>
      <c r="ER103" s="118"/>
      <c r="ES103" s="118"/>
      <c r="ET103" s="120"/>
      <c r="EU103" s="120"/>
      <c r="EV103" s="120"/>
      <c r="EW103" s="120"/>
      <c r="EX103" s="120"/>
      <c r="EY103" s="165"/>
      <c r="EZ103" s="205"/>
      <c r="FA103" s="205"/>
      <c r="FB103" s="205"/>
      <c r="FC103" s="205"/>
      <c r="FD103" s="205"/>
      <c r="FE103" s="205"/>
      <c r="FF103" s="205"/>
      <c r="FG103" s="205"/>
      <c r="FH103" s="205"/>
      <c r="FI103" s="205"/>
      <c r="FJ103" s="205"/>
    </row>
    <row r="104" spans="1:166" s="49" customFormat="1" x14ac:dyDescent="0.25">
      <c r="A104" s="36" t="s">
        <v>223</v>
      </c>
      <c r="B104" s="37"/>
      <c r="C104" s="37"/>
      <c r="D104" s="37"/>
      <c r="E104" s="37"/>
      <c r="F104" s="38"/>
      <c r="G104" s="55">
        <v>37.530999999999999</v>
      </c>
      <c r="H104" s="280"/>
      <c r="I104" s="194"/>
      <c r="J104" s="194" t="s">
        <v>92</v>
      </c>
      <c r="K104" s="194"/>
      <c r="L104" s="195"/>
      <c r="M104" s="194"/>
      <c r="N104" s="194"/>
      <c r="O104" s="27"/>
      <c r="P104" s="397"/>
      <c r="Q104" s="28"/>
      <c r="R104" s="28"/>
      <c r="S104" s="28"/>
      <c r="T104" s="193"/>
      <c r="U104" s="192"/>
      <c r="V104" s="193"/>
      <c r="W104" s="193"/>
      <c r="X104" s="193">
        <v>0</v>
      </c>
      <c r="Y104" s="193"/>
      <c r="Z104" s="193"/>
      <c r="AA104" s="115"/>
      <c r="AB104" s="116"/>
      <c r="AC104" s="176"/>
      <c r="AD104" s="196" t="s">
        <v>91</v>
      </c>
      <c r="AE104" s="396"/>
      <c r="AF104" s="396"/>
      <c r="AG104" s="396"/>
      <c r="AH104" s="180"/>
      <c r="AI104" s="180"/>
      <c r="AJ104" s="181"/>
      <c r="AK104" s="181"/>
      <c r="AL104" s="181"/>
      <c r="AM104" s="194"/>
      <c r="AN104" s="194"/>
      <c r="AO104" s="194"/>
      <c r="AP104" s="194"/>
      <c r="AQ104" s="27"/>
      <c r="AR104" s="27"/>
      <c r="AS104" s="29"/>
      <c r="AT104" s="182"/>
      <c r="AU104" s="183"/>
      <c r="AV104" s="395"/>
      <c r="AW104" s="395"/>
      <c r="AX104" s="197"/>
      <c r="AY104" s="197"/>
      <c r="AZ104" s="197"/>
      <c r="BA104" s="47"/>
      <c r="BB104" s="286"/>
      <c r="BC104" s="286"/>
      <c r="BD104" s="198"/>
      <c r="BE104" s="198"/>
      <c r="BF104" s="359"/>
      <c r="BG104" s="359"/>
      <c r="BH104" s="359"/>
      <c r="BI104" s="360">
        <v>0</v>
      </c>
      <c r="BJ104" s="359"/>
      <c r="BK104" s="359"/>
      <c r="BL104" s="359"/>
      <c r="BM104" s="200"/>
      <c r="BN104" s="188"/>
      <c r="BO104" s="232"/>
      <c r="BP104" s="233"/>
      <c r="BQ104" s="84"/>
      <c r="BR104" s="84"/>
      <c r="BS104" s="84"/>
      <c r="BT104" s="240"/>
      <c r="BU104" s="358"/>
      <c r="BV104" s="347" t="s">
        <v>74</v>
      </c>
      <c r="BW104" s="347" t="s">
        <v>74</v>
      </c>
      <c r="BX104" s="347" t="s">
        <v>74</v>
      </c>
      <c r="BY104" s="347" t="s">
        <v>74</v>
      </c>
      <c r="BZ104" s="347" t="s">
        <v>74</v>
      </c>
      <c r="CA104" s="347" t="s">
        <v>74</v>
      </c>
      <c r="CB104" s="332"/>
      <c r="CC104" s="332"/>
      <c r="CD104" s="46" t="s">
        <v>74</v>
      </c>
      <c r="CE104" s="363" t="s">
        <v>74</v>
      </c>
      <c r="CF104" s="363" t="s">
        <v>74</v>
      </c>
      <c r="CG104" s="347" t="s">
        <v>74</v>
      </c>
      <c r="CH104" s="347" t="s">
        <v>74</v>
      </c>
      <c r="CI104" s="365" t="s">
        <v>74</v>
      </c>
      <c r="CJ104" s="365" t="s">
        <v>74</v>
      </c>
      <c r="CK104" s="365" t="s">
        <v>74</v>
      </c>
      <c r="CL104" s="365" t="s">
        <v>74</v>
      </c>
      <c r="CM104" s="365" t="s">
        <v>74</v>
      </c>
      <c r="CN104" s="365" t="s">
        <v>74</v>
      </c>
      <c r="CO104" s="365" t="s">
        <v>74</v>
      </c>
      <c r="CP104" s="365" t="s">
        <v>74</v>
      </c>
      <c r="CQ104" s="365" t="s">
        <v>74</v>
      </c>
      <c r="CR104" s="365" t="s">
        <v>74</v>
      </c>
      <c r="CS104" s="365" t="s">
        <v>74</v>
      </c>
      <c r="CT104" s="345">
        <v>100</v>
      </c>
      <c r="CU104" s="46" t="s">
        <v>143</v>
      </c>
      <c r="CV104" s="46"/>
      <c r="CW104" s="46">
        <v>0</v>
      </c>
      <c r="CX104" s="51"/>
      <c r="CY104" s="51"/>
      <c r="CZ104" s="201"/>
      <c r="DA104" s="346" t="s">
        <v>74</v>
      </c>
      <c r="DB104" s="346">
        <v>1.8</v>
      </c>
      <c r="DC104" s="347" t="s">
        <v>74</v>
      </c>
      <c r="DD104" s="335" t="s">
        <v>74</v>
      </c>
      <c r="DE104" s="349" t="s">
        <v>329</v>
      </c>
      <c r="DF104" s="332"/>
      <c r="DG104" s="332"/>
      <c r="DH104" s="335"/>
      <c r="DI104" s="332"/>
      <c r="DJ104" s="332"/>
      <c r="DK104" s="332"/>
      <c r="DL104" s="332"/>
      <c r="DM104" s="337"/>
      <c r="DN104" s="341"/>
      <c r="DO104" s="342"/>
      <c r="DP104" s="342"/>
      <c r="DQ104" s="342"/>
      <c r="DR104" s="342"/>
      <c r="DS104" s="344"/>
      <c r="DT104" s="51"/>
      <c r="DU104" s="204"/>
      <c r="DV104" s="46"/>
      <c r="DW104" s="46"/>
      <c r="DX104" s="46"/>
      <c r="DY104" s="46"/>
      <c r="DZ104" s="118"/>
      <c r="EA104" s="118"/>
      <c r="EB104" s="118"/>
      <c r="EC104" s="118"/>
      <c r="ED104" s="118"/>
      <c r="EE104" s="118"/>
      <c r="EF104" s="118"/>
      <c r="EG104" s="118"/>
      <c r="EH104" s="118"/>
      <c r="EI104" s="118"/>
      <c r="EJ104" s="118"/>
      <c r="EK104" s="118"/>
      <c r="EL104" s="118"/>
      <c r="EM104" s="118"/>
      <c r="EN104" s="118"/>
      <c r="EO104" s="118"/>
      <c r="EP104" s="118"/>
      <c r="EQ104" s="118"/>
      <c r="ER104" s="118"/>
      <c r="ES104" s="118"/>
      <c r="ET104" s="120"/>
      <c r="EU104" s="120"/>
      <c r="EV104" s="120"/>
      <c r="EW104" s="120"/>
      <c r="EX104" s="120"/>
      <c r="EY104" s="165"/>
      <c r="EZ104" s="191"/>
      <c r="FA104" s="191"/>
      <c r="FB104" s="191"/>
      <c r="FC104" s="191"/>
      <c r="FD104" s="191"/>
      <c r="FE104" s="191"/>
      <c r="FF104" s="191"/>
      <c r="FG104" s="191"/>
      <c r="FH104" s="191"/>
      <c r="FI104" s="191"/>
      <c r="FJ104" s="191"/>
    </row>
    <row r="105" spans="1:166" s="49" customFormat="1" x14ac:dyDescent="0.25">
      <c r="A105" s="36" t="s">
        <v>224</v>
      </c>
      <c r="B105" s="37" t="s">
        <v>79</v>
      </c>
      <c r="C105" s="37" t="s">
        <v>88</v>
      </c>
      <c r="D105" s="37" t="s">
        <v>81</v>
      </c>
      <c r="E105" s="37" t="s">
        <v>89</v>
      </c>
      <c r="F105" s="38"/>
      <c r="G105" s="55">
        <v>2878.4050000000002</v>
      </c>
      <c r="H105" s="280">
        <v>29900</v>
      </c>
      <c r="I105" s="194">
        <v>80</v>
      </c>
      <c r="J105" s="194">
        <v>7</v>
      </c>
      <c r="K105" s="194">
        <v>9.5</v>
      </c>
      <c r="L105" s="195">
        <v>5.5</v>
      </c>
      <c r="M105" s="194">
        <v>2.5</v>
      </c>
      <c r="N105" s="194">
        <v>26</v>
      </c>
      <c r="O105" s="27">
        <v>0.73684210526315785</v>
      </c>
      <c r="P105" s="395">
        <v>0.54545454545454541</v>
      </c>
      <c r="Q105" s="28">
        <v>5.3400042669293608</v>
      </c>
      <c r="R105" s="28">
        <v>5.4654370636806986</v>
      </c>
      <c r="S105" s="28">
        <v>5.2563824024284678</v>
      </c>
      <c r="T105" s="193">
        <v>110</v>
      </c>
      <c r="U105" s="192">
        <v>3.2</v>
      </c>
      <c r="V105" s="193">
        <v>28</v>
      </c>
      <c r="W105" s="193">
        <v>5.8000000000000007</v>
      </c>
      <c r="X105" s="192">
        <v>3.8000000000000003</v>
      </c>
      <c r="Y105" s="193">
        <v>10</v>
      </c>
      <c r="Z105" s="193" t="s">
        <v>751</v>
      </c>
      <c r="AA105" s="115">
        <v>0.8</v>
      </c>
      <c r="AB105" s="116" t="s">
        <v>335</v>
      </c>
      <c r="AC105" s="176"/>
      <c r="AD105" s="196">
        <v>80</v>
      </c>
      <c r="AE105" s="396">
        <v>7.1</v>
      </c>
      <c r="AF105" s="396">
        <v>6.3</v>
      </c>
      <c r="AG105" s="396">
        <v>2.7</v>
      </c>
      <c r="AH105" s="180">
        <v>0.63978226321630449</v>
      </c>
      <c r="AI105" s="180">
        <v>0.60753000909707766</v>
      </c>
      <c r="AJ105" s="181">
        <v>3.8673720441479453</v>
      </c>
      <c r="AK105" s="181">
        <v>1.1954515064978268</v>
      </c>
      <c r="AL105" s="181">
        <v>5.6486524025813569</v>
      </c>
      <c r="AM105" s="194">
        <v>160</v>
      </c>
      <c r="AN105" s="194">
        <v>16.5</v>
      </c>
      <c r="AO105" s="194">
        <v>11.8</v>
      </c>
      <c r="AP105" s="194">
        <v>5.2</v>
      </c>
      <c r="AQ105" s="27">
        <v>0.68484848484848493</v>
      </c>
      <c r="AR105" s="27">
        <v>0.55932203389830515</v>
      </c>
      <c r="AS105" s="29">
        <v>4.6188070212766128</v>
      </c>
      <c r="AT105" s="182">
        <v>3.3526084943491581</v>
      </c>
      <c r="AU105" s="183">
        <v>5.4629393725615829</v>
      </c>
      <c r="AV105" s="395">
        <v>0.57232704402515722</v>
      </c>
      <c r="AW105" s="395">
        <v>0.49390243902439024</v>
      </c>
      <c r="AX105" s="197" t="s">
        <v>91</v>
      </c>
      <c r="AY105" s="197">
        <v>28.8159800846881</v>
      </c>
      <c r="AZ105" s="197">
        <v>16.3318193732952</v>
      </c>
      <c r="BA105" s="47">
        <v>9.9090609442881199</v>
      </c>
      <c r="BB105" s="286">
        <v>0.65612618709597581</v>
      </c>
      <c r="BC105" s="286">
        <v>0.39326656033859797</v>
      </c>
      <c r="BD105" s="198">
        <v>3.3311048550681157</v>
      </c>
      <c r="BE105" s="198">
        <v>4.2699220474326172</v>
      </c>
      <c r="BF105" s="359">
        <v>4.2</v>
      </c>
      <c r="BG105" s="359">
        <v>29.5</v>
      </c>
      <c r="BH105" s="359">
        <v>13.6</v>
      </c>
      <c r="BI105" s="360">
        <v>16.100000000000001</v>
      </c>
      <c r="BJ105" s="359">
        <v>4.7</v>
      </c>
      <c r="BK105" s="359">
        <v>31.9</v>
      </c>
      <c r="BL105" s="359">
        <v>0</v>
      </c>
      <c r="BM105" s="200">
        <v>5.6585140000000003</v>
      </c>
      <c r="BN105" s="188">
        <v>8</v>
      </c>
      <c r="BO105" s="232">
        <v>1690</v>
      </c>
      <c r="BP105" s="233">
        <v>8</v>
      </c>
      <c r="BQ105" s="84">
        <v>100</v>
      </c>
      <c r="BR105" s="84">
        <v>1100</v>
      </c>
      <c r="BS105" s="84">
        <v>910</v>
      </c>
      <c r="BT105" s="240">
        <v>27</v>
      </c>
      <c r="BU105" s="358">
        <v>16.5</v>
      </c>
      <c r="BV105" s="347">
        <v>62.9</v>
      </c>
      <c r="BW105" s="347">
        <v>100</v>
      </c>
      <c r="BX105" s="347" t="s">
        <v>74</v>
      </c>
      <c r="BY105" s="347">
        <v>100</v>
      </c>
      <c r="BZ105" s="347" t="s">
        <v>74</v>
      </c>
      <c r="CA105" s="347" t="s">
        <v>74</v>
      </c>
      <c r="CB105" s="332"/>
      <c r="CC105" s="332"/>
      <c r="CD105" s="42">
        <v>4.8</v>
      </c>
      <c r="CE105" s="363" t="s">
        <v>74</v>
      </c>
      <c r="CF105" s="363" t="s">
        <v>74</v>
      </c>
      <c r="CG105" s="347" t="s">
        <v>74</v>
      </c>
      <c r="CH105" s="347" t="s">
        <v>74</v>
      </c>
      <c r="CI105" s="365">
        <v>98</v>
      </c>
      <c r="CJ105" s="365">
        <v>93</v>
      </c>
      <c r="CK105" s="365">
        <v>93</v>
      </c>
      <c r="CL105" s="365">
        <v>93</v>
      </c>
      <c r="CM105" s="365">
        <v>94</v>
      </c>
      <c r="CN105" s="365">
        <v>93</v>
      </c>
      <c r="CO105" s="365">
        <v>0</v>
      </c>
      <c r="CP105" s="365">
        <v>0</v>
      </c>
      <c r="CQ105" s="365" t="s">
        <v>74</v>
      </c>
      <c r="CR105" s="365" t="s">
        <v>74</v>
      </c>
      <c r="CS105" s="365" t="s">
        <v>74</v>
      </c>
      <c r="CT105" s="345">
        <v>100</v>
      </c>
      <c r="CU105" s="46">
        <v>99</v>
      </c>
      <c r="CV105" s="46">
        <v>7</v>
      </c>
      <c r="CW105" s="46">
        <v>34650</v>
      </c>
      <c r="CX105" s="51">
        <v>1.3380000000000001</v>
      </c>
      <c r="CY105" s="51">
        <v>1.61</v>
      </c>
      <c r="CZ105" s="201">
        <v>-1.2337214486022328</v>
      </c>
      <c r="DA105" s="346" t="s">
        <v>74</v>
      </c>
      <c r="DB105" s="346">
        <v>14.2</v>
      </c>
      <c r="DC105" s="347">
        <v>100.03913441047901</v>
      </c>
      <c r="DD105" s="335" t="s">
        <v>74</v>
      </c>
      <c r="DE105" s="349">
        <v>15430</v>
      </c>
      <c r="DF105" s="332">
        <f>Table2[[#This Row],[Physicians density  (per 10000 population)]]</f>
        <v>41.16</v>
      </c>
      <c r="DG105" s="332" t="s">
        <v>594</v>
      </c>
      <c r="DH105" s="332">
        <v>41.16</v>
      </c>
      <c r="DI105" s="332" t="s">
        <v>594</v>
      </c>
      <c r="DJ105" s="335"/>
      <c r="DK105" s="335"/>
      <c r="DL105" s="332"/>
      <c r="DM105" s="337"/>
      <c r="DN105" s="341">
        <v>2124.0770570499999</v>
      </c>
      <c r="DO105" s="342">
        <v>721.73872138999991</v>
      </c>
      <c r="DP105" s="342">
        <v>13.364562150000001</v>
      </c>
      <c r="DQ105" s="342">
        <v>3129.648541</v>
      </c>
      <c r="DR105" s="342">
        <v>978.49068468999997</v>
      </c>
      <c r="DS105" s="344">
        <v>31.265193899999996</v>
      </c>
      <c r="DT105" s="51"/>
      <c r="DU105" s="204"/>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2"/>
      <c r="EU105" s="42"/>
      <c r="EV105" s="42"/>
      <c r="EW105" s="42"/>
      <c r="EX105" s="42"/>
      <c r="EY105" s="166"/>
      <c r="EZ105" s="191"/>
      <c r="FA105" s="191"/>
      <c r="FB105" s="191"/>
      <c r="FC105" s="191"/>
      <c r="FD105" s="191"/>
      <c r="FE105" s="191"/>
      <c r="FF105" s="191"/>
      <c r="FG105" s="191"/>
      <c r="FH105" s="191"/>
      <c r="FI105" s="191"/>
      <c r="FJ105" s="191"/>
    </row>
    <row r="106" spans="1:166" s="11" customFormat="1" x14ac:dyDescent="0.25">
      <c r="A106" s="36" t="s">
        <v>225</v>
      </c>
      <c r="B106" s="37" t="s">
        <v>79</v>
      </c>
      <c r="C106" s="37" t="s">
        <v>88</v>
      </c>
      <c r="D106" s="37" t="s">
        <v>81</v>
      </c>
      <c r="E106" s="37" t="s">
        <v>107</v>
      </c>
      <c r="F106" s="38"/>
      <c r="G106" s="55">
        <v>567.11</v>
      </c>
      <c r="H106" s="280">
        <v>6400</v>
      </c>
      <c r="I106" s="194">
        <v>10</v>
      </c>
      <c r="J106" s="194" t="s">
        <v>93</v>
      </c>
      <c r="K106" s="194">
        <v>4.3</v>
      </c>
      <c r="L106" s="195">
        <v>2.4</v>
      </c>
      <c r="M106" s="194">
        <v>0.9</v>
      </c>
      <c r="N106" s="194"/>
      <c r="O106" s="27">
        <v>0.79069767441860461</v>
      </c>
      <c r="P106" s="395">
        <v>0.625</v>
      </c>
      <c r="Q106" s="28">
        <v>6.2559021534293731</v>
      </c>
      <c r="R106" s="28">
        <v>5.831462853456169</v>
      </c>
      <c r="S106" s="28">
        <v>6.5388616867448413</v>
      </c>
      <c r="T106" s="193">
        <v>20</v>
      </c>
      <c r="U106" s="192">
        <v>2.8000000000000003</v>
      </c>
      <c r="V106" s="193" t="s">
        <v>93</v>
      </c>
      <c r="W106" s="193">
        <v>3.9000000000000004</v>
      </c>
      <c r="X106" s="192">
        <v>2.1</v>
      </c>
      <c r="Y106" s="193" t="s">
        <v>91</v>
      </c>
      <c r="Z106" s="193" t="s">
        <v>751</v>
      </c>
      <c r="AA106" s="117">
        <v>0.3</v>
      </c>
      <c r="AB106" s="116" t="s">
        <v>335</v>
      </c>
      <c r="AC106" s="176"/>
      <c r="AD106" s="196">
        <v>5</v>
      </c>
      <c r="AE106" s="396">
        <v>4.5</v>
      </c>
      <c r="AF106" s="396">
        <v>2.4</v>
      </c>
      <c r="AG106" s="396">
        <v>1</v>
      </c>
      <c r="AH106" s="180">
        <v>0.76124239704855923</v>
      </c>
      <c r="AI106" s="180">
        <v>0.56051680894636324</v>
      </c>
      <c r="AJ106" s="181">
        <v>6.0163095871050967</v>
      </c>
      <c r="AK106" s="181">
        <v>6.2860865942237414</v>
      </c>
      <c r="AL106" s="181">
        <v>5.8364582490259993</v>
      </c>
      <c r="AM106" s="194">
        <v>10</v>
      </c>
      <c r="AN106" s="194">
        <v>8.8000000000000007</v>
      </c>
      <c r="AO106" s="194">
        <v>4.8</v>
      </c>
      <c r="AP106" s="194">
        <v>1.9</v>
      </c>
      <c r="AQ106" s="27">
        <v>0.78409090909090906</v>
      </c>
      <c r="AR106" s="27">
        <v>0.60416666666666663</v>
      </c>
      <c r="AS106" s="29">
        <v>6.1315913412470646</v>
      </c>
      <c r="AT106" s="182">
        <v>6.0613580357031553</v>
      </c>
      <c r="AU106" s="183">
        <v>6.1784135449430035</v>
      </c>
      <c r="AV106" s="395">
        <v>0.5</v>
      </c>
      <c r="AW106" s="395">
        <v>0.46153846153846156</v>
      </c>
      <c r="AX106" s="197" t="s">
        <v>91</v>
      </c>
      <c r="AY106" s="197">
        <v>11.775353457297699</v>
      </c>
      <c r="AZ106" s="197">
        <v>12.773278252345699</v>
      </c>
      <c r="BA106" s="47">
        <v>9.6977944007952992</v>
      </c>
      <c r="BB106" s="286">
        <v>0.17643284034203205</v>
      </c>
      <c r="BC106" s="286">
        <v>0.24077482622643212</v>
      </c>
      <c r="BD106" s="198">
        <v>1.8363791596427097</v>
      </c>
      <c r="BE106" s="198">
        <v>0.77644071505558232</v>
      </c>
      <c r="BF106" s="359">
        <v>0</v>
      </c>
      <c r="BG106" s="359">
        <v>54.4</v>
      </c>
      <c r="BH106" s="359">
        <v>10.5</v>
      </c>
      <c r="BI106" s="360">
        <v>3.5</v>
      </c>
      <c r="BJ106" s="359">
        <v>15.2</v>
      </c>
      <c r="BK106" s="359">
        <v>16.5</v>
      </c>
      <c r="BL106" s="359">
        <v>0</v>
      </c>
      <c r="BM106" s="200">
        <v>8.0921889999999994</v>
      </c>
      <c r="BN106" s="188">
        <v>60</v>
      </c>
      <c r="BO106" s="232">
        <v>520</v>
      </c>
      <c r="BP106" s="233"/>
      <c r="BQ106" s="84">
        <v>25</v>
      </c>
      <c r="BR106" s="84">
        <v>280</v>
      </c>
      <c r="BS106" s="84">
        <v>230</v>
      </c>
      <c r="BT106" s="240" t="s">
        <v>91</v>
      </c>
      <c r="BU106" s="358">
        <v>25.1</v>
      </c>
      <c r="BV106" s="347" t="s">
        <v>74</v>
      </c>
      <c r="BW106" s="347" t="s">
        <v>74</v>
      </c>
      <c r="BX106" s="347">
        <v>97.3</v>
      </c>
      <c r="BY106" s="347">
        <v>99.9</v>
      </c>
      <c r="BZ106" s="347">
        <v>99.9</v>
      </c>
      <c r="CA106" s="347">
        <v>29.2</v>
      </c>
      <c r="CB106" s="332"/>
      <c r="CC106" s="332"/>
      <c r="CD106" s="42">
        <v>7.1</v>
      </c>
      <c r="CE106" s="363" t="s">
        <v>74</v>
      </c>
      <c r="CF106" s="363" t="s">
        <v>74</v>
      </c>
      <c r="CG106" s="347" t="s">
        <v>74</v>
      </c>
      <c r="CH106" s="347" t="s">
        <v>74</v>
      </c>
      <c r="CI106" s="365" t="s">
        <v>74</v>
      </c>
      <c r="CJ106" s="365">
        <v>99</v>
      </c>
      <c r="CK106" s="365">
        <v>99</v>
      </c>
      <c r="CL106" s="365">
        <v>99</v>
      </c>
      <c r="CM106" s="365">
        <v>94</v>
      </c>
      <c r="CN106" s="365">
        <v>99</v>
      </c>
      <c r="CO106" s="365">
        <v>89</v>
      </c>
      <c r="CP106" s="365">
        <v>95</v>
      </c>
      <c r="CQ106" s="365" t="s">
        <v>74</v>
      </c>
      <c r="CR106" s="365" t="s">
        <v>74</v>
      </c>
      <c r="CS106" s="365" t="s">
        <v>74</v>
      </c>
      <c r="CT106" s="345">
        <v>100</v>
      </c>
      <c r="CU106" s="46">
        <v>99</v>
      </c>
      <c r="CV106" s="46">
        <v>7</v>
      </c>
      <c r="CW106" s="46">
        <v>6138</v>
      </c>
      <c r="CX106" s="51">
        <v>1.6950000000000001</v>
      </c>
      <c r="CY106" s="51">
        <v>1.58</v>
      </c>
      <c r="CZ106" s="201">
        <v>0.46838595862358734</v>
      </c>
      <c r="DA106" s="346" t="s">
        <v>74</v>
      </c>
      <c r="DB106" s="346">
        <v>6.4</v>
      </c>
      <c r="DC106" s="347" t="s">
        <v>74</v>
      </c>
      <c r="DD106" s="335" t="s">
        <v>74</v>
      </c>
      <c r="DE106" s="349">
        <v>75990</v>
      </c>
      <c r="DF106" s="332">
        <v>155.11000000000001</v>
      </c>
      <c r="DG106" s="332">
        <v>2013</v>
      </c>
      <c r="DH106" s="332">
        <v>29</v>
      </c>
      <c r="DI106" s="332">
        <v>2013</v>
      </c>
      <c r="DJ106" s="332">
        <v>126.11000000000001</v>
      </c>
      <c r="DK106" s="332">
        <v>2013</v>
      </c>
      <c r="DL106" s="332"/>
      <c r="DM106" s="337"/>
      <c r="DN106" s="341">
        <v>3749.4937909600003</v>
      </c>
      <c r="DO106" s="342">
        <v>6829.6790363700002</v>
      </c>
      <c r="DP106" s="342">
        <v>13.638815149999999</v>
      </c>
      <c r="DQ106" s="342">
        <v>4467.4989225500003</v>
      </c>
      <c r="DR106" s="342">
        <v>473.66784771000005</v>
      </c>
      <c r="DS106" s="344">
        <v>10.602528529999999</v>
      </c>
      <c r="DT106" s="51"/>
      <c r="DU106" s="204"/>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2"/>
      <c r="EU106" s="42"/>
      <c r="EV106" s="42"/>
      <c r="EW106" s="42"/>
      <c r="EX106" s="42"/>
      <c r="EY106" s="166"/>
      <c r="EZ106" s="205"/>
      <c r="FA106" s="205"/>
      <c r="FB106" s="205"/>
      <c r="FC106" s="205"/>
      <c r="FD106" s="205"/>
      <c r="FE106" s="205"/>
      <c r="FF106" s="205"/>
      <c r="FG106" s="205"/>
      <c r="FH106" s="205"/>
      <c r="FI106" s="205"/>
      <c r="FJ106" s="205"/>
    </row>
    <row r="107" spans="1:166" s="49" customFormat="1" x14ac:dyDescent="0.25">
      <c r="A107" s="36" t="s">
        <v>226</v>
      </c>
      <c r="B107" s="37" t="s">
        <v>95</v>
      </c>
      <c r="C107" s="37" t="s">
        <v>96</v>
      </c>
      <c r="D107" s="37" t="s">
        <v>86</v>
      </c>
      <c r="E107" s="37" t="s">
        <v>71</v>
      </c>
      <c r="F107" s="38" t="s">
        <v>72</v>
      </c>
      <c r="G107" s="55">
        <v>24235.39</v>
      </c>
      <c r="H107" s="280">
        <v>831400</v>
      </c>
      <c r="I107" s="194">
        <v>16190</v>
      </c>
      <c r="J107" s="194">
        <v>131</v>
      </c>
      <c r="K107" s="194">
        <v>40.200000000000003</v>
      </c>
      <c r="L107" s="195">
        <v>31.7</v>
      </c>
      <c r="M107" s="194">
        <v>19.7</v>
      </c>
      <c r="N107" s="194">
        <v>111</v>
      </c>
      <c r="O107" s="27">
        <v>0.50995024875621897</v>
      </c>
      <c r="P107" s="395">
        <v>0.37854889589905366</v>
      </c>
      <c r="Q107" s="28">
        <v>2.8529934395241305</v>
      </c>
      <c r="R107" s="28">
        <v>2.3755031474174055</v>
      </c>
      <c r="S107" s="28">
        <v>3.1713203009286137</v>
      </c>
      <c r="T107" s="193">
        <v>15240</v>
      </c>
      <c r="U107" s="192">
        <v>18.2</v>
      </c>
      <c r="V107" s="193">
        <v>115</v>
      </c>
      <c r="W107" s="193">
        <v>21.5</v>
      </c>
      <c r="X107" s="192">
        <v>1.1000000000000001</v>
      </c>
      <c r="Y107" s="193">
        <v>7790</v>
      </c>
      <c r="Z107" s="193">
        <v>9.3000000000000007</v>
      </c>
      <c r="AA107" s="115">
        <v>7.7</v>
      </c>
      <c r="AB107" s="116">
        <v>6100</v>
      </c>
      <c r="AC107" s="176">
        <v>0.14055299539170507</v>
      </c>
      <c r="AD107" s="196">
        <v>23900</v>
      </c>
      <c r="AE107" s="396">
        <v>125.5</v>
      </c>
      <c r="AF107" s="396">
        <v>80</v>
      </c>
      <c r="AG107" s="396">
        <v>30.5</v>
      </c>
      <c r="AH107" s="180">
        <v>0.7420715105735638</v>
      </c>
      <c r="AI107" s="180">
        <v>0.61548003959064179</v>
      </c>
      <c r="AJ107" s="181">
        <v>5.6583162998338903</v>
      </c>
      <c r="AK107" s="181">
        <v>4.5027912389795697</v>
      </c>
      <c r="AL107" s="181">
        <v>6.4286663404034385</v>
      </c>
      <c r="AM107" s="194">
        <v>40100</v>
      </c>
      <c r="AN107" s="194">
        <v>160.69999999999999</v>
      </c>
      <c r="AO107" s="194">
        <v>109.2</v>
      </c>
      <c r="AP107" s="194">
        <v>49.6</v>
      </c>
      <c r="AQ107" s="27">
        <v>0.69135034225264469</v>
      </c>
      <c r="AR107" s="27">
        <v>0.54578754578754574</v>
      </c>
      <c r="AS107" s="29">
        <v>4.70219375605034</v>
      </c>
      <c r="AT107" s="182">
        <v>3.8635820943266208</v>
      </c>
      <c r="AU107" s="183">
        <v>5.2612681971994864</v>
      </c>
      <c r="AV107" s="395">
        <v>0.26293546964574455</v>
      </c>
      <c r="AW107" s="395">
        <v>0.40396756082345603</v>
      </c>
      <c r="AX107" s="197">
        <v>2900</v>
      </c>
      <c r="AY107" s="197">
        <v>778.07154922546101</v>
      </c>
      <c r="AZ107" s="197">
        <v>535.53951421386205</v>
      </c>
      <c r="BA107" s="47">
        <v>352.86151348731698</v>
      </c>
      <c r="BB107" s="286">
        <v>0.54649220391289666</v>
      </c>
      <c r="BC107" s="286">
        <v>0.34111021853299611</v>
      </c>
      <c r="BD107" s="198">
        <v>2.7813267310388508</v>
      </c>
      <c r="BE107" s="198">
        <v>3.1629712745757601</v>
      </c>
      <c r="BF107" s="359">
        <v>6.8</v>
      </c>
      <c r="BG107" s="359">
        <v>26</v>
      </c>
      <c r="BH107" s="359">
        <v>29.6</v>
      </c>
      <c r="BI107" s="360">
        <v>17.8</v>
      </c>
      <c r="BJ107" s="359">
        <v>6.4</v>
      </c>
      <c r="BK107" s="359">
        <v>12.9</v>
      </c>
      <c r="BL107" s="359">
        <v>0.6</v>
      </c>
      <c r="BM107" s="200">
        <v>14.20965</v>
      </c>
      <c r="BN107" s="188">
        <v>168</v>
      </c>
      <c r="BO107" s="232">
        <v>118100</v>
      </c>
      <c r="BP107" s="233">
        <v>136</v>
      </c>
      <c r="BQ107" s="84">
        <v>5700</v>
      </c>
      <c r="BR107" s="84">
        <v>58900</v>
      </c>
      <c r="BS107" s="84">
        <v>50300</v>
      </c>
      <c r="BT107" s="240">
        <v>5140</v>
      </c>
      <c r="BU107" s="358">
        <v>12.8</v>
      </c>
      <c r="BV107" s="347">
        <v>39.799999999999997</v>
      </c>
      <c r="BW107" s="347">
        <v>82.1</v>
      </c>
      <c r="BX107" s="347">
        <v>51.1</v>
      </c>
      <c r="BY107" s="347">
        <v>44.3</v>
      </c>
      <c r="BZ107" s="347">
        <v>37.9</v>
      </c>
      <c r="CA107" s="347">
        <v>1.9</v>
      </c>
      <c r="CB107" s="332">
        <v>48.5</v>
      </c>
      <c r="CC107" s="332" t="s">
        <v>213</v>
      </c>
      <c r="CD107" s="42">
        <v>16</v>
      </c>
      <c r="CE107" s="363">
        <v>65.8</v>
      </c>
      <c r="CF107" s="363">
        <v>41.9</v>
      </c>
      <c r="CG107" s="347" t="s">
        <v>74</v>
      </c>
      <c r="CH107" s="347" t="s">
        <v>74</v>
      </c>
      <c r="CI107" s="365">
        <v>75</v>
      </c>
      <c r="CJ107" s="365">
        <v>73</v>
      </c>
      <c r="CK107" s="365">
        <v>73</v>
      </c>
      <c r="CL107" s="365">
        <v>64</v>
      </c>
      <c r="CM107" s="365">
        <v>73</v>
      </c>
      <c r="CN107" s="365">
        <v>73</v>
      </c>
      <c r="CO107" s="365">
        <v>50</v>
      </c>
      <c r="CP107" s="365">
        <v>72</v>
      </c>
      <c r="CQ107" s="365">
        <v>78</v>
      </c>
      <c r="CR107" s="365">
        <v>40.5</v>
      </c>
      <c r="CS107" s="365">
        <v>14.6</v>
      </c>
      <c r="CT107" s="345">
        <v>83</v>
      </c>
      <c r="CU107" s="46">
        <v>73</v>
      </c>
      <c r="CV107" s="46">
        <v>130</v>
      </c>
      <c r="CW107" s="46">
        <v>561297</v>
      </c>
      <c r="CX107" s="51">
        <v>5.548</v>
      </c>
      <c r="CY107" s="51">
        <v>4.3499999999999996</v>
      </c>
      <c r="CZ107" s="201">
        <v>1.6217443823466164</v>
      </c>
      <c r="DA107" s="346">
        <v>35.799999999999997</v>
      </c>
      <c r="DB107" s="346">
        <v>147</v>
      </c>
      <c r="DC107" s="347">
        <v>91.432611831490689</v>
      </c>
      <c r="DD107" s="335">
        <v>0.3</v>
      </c>
      <c r="DE107" s="349">
        <v>440</v>
      </c>
      <c r="DF107" s="332">
        <v>4.7700000000000005</v>
      </c>
      <c r="DG107" s="332" t="s">
        <v>595</v>
      </c>
      <c r="DH107" s="332">
        <v>1.61</v>
      </c>
      <c r="DI107" s="332" t="s">
        <v>595</v>
      </c>
      <c r="DJ107" s="332">
        <v>3.16</v>
      </c>
      <c r="DK107" s="332" t="s">
        <v>597</v>
      </c>
      <c r="DL107" s="332">
        <v>0.21999999999999997</v>
      </c>
      <c r="DM107" s="337" t="s">
        <v>597</v>
      </c>
      <c r="DN107" s="341">
        <v>156.11472881</v>
      </c>
      <c r="DO107" s="342">
        <v>6.6229691800000001</v>
      </c>
      <c r="DP107" s="342">
        <v>10.183893749999999</v>
      </c>
      <c r="DQ107" s="342">
        <v>322.24488095000004</v>
      </c>
      <c r="DR107" s="342">
        <v>133.28554395999998</v>
      </c>
      <c r="DS107" s="344">
        <v>41.361570610000001</v>
      </c>
      <c r="DT107" s="51">
        <v>3.1541079999999964</v>
      </c>
      <c r="DU107" s="204">
        <v>5.3551849667791022E-2</v>
      </c>
      <c r="DV107" s="46" t="s">
        <v>93</v>
      </c>
      <c r="DW107" s="46">
        <v>1</v>
      </c>
      <c r="DX107" s="46">
        <v>7</v>
      </c>
      <c r="DY107" s="46" t="s">
        <v>76</v>
      </c>
      <c r="DZ107" s="118" t="s">
        <v>76</v>
      </c>
      <c r="EA107" s="118" t="s">
        <v>77</v>
      </c>
      <c r="EB107" s="118" t="s">
        <v>77</v>
      </c>
      <c r="EC107" s="118" t="s">
        <v>76</v>
      </c>
      <c r="ED107" s="118" t="s">
        <v>77</v>
      </c>
      <c r="EE107" s="118" t="s">
        <v>77</v>
      </c>
      <c r="EF107" s="119" t="s">
        <v>77</v>
      </c>
      <c r="EG107" s="118" t="s">
        <v>76</v>
      </c>
      <c r="EH107" s="118" t="s">
        <v>77</v>
      </c>
      <c r="EI107" s="118" t="s">
        <v>77</v>
      </c>
      <c r="EJ107" s="118" t="s">
        <v>117</v>
      </c>
      <c r="EK107" s="118" t="s">
        <v>117</v>
      </c>
      <c r="EL107" s="118">
        <v>3</v>
      </c>
      <c r="EM107" s="118">
        <v>2</v>
      </c>
      <c r="EN107" s="118">
        <v>4</v>
      </c>
      <c r="EO107" s="118">
        <v>3</v>
      </c>
      <c r="EP107" s="118">
        <v>6.07</v>
      </c>
      <c r="EQ107" s="118">
        <v>2004</v>
      </c>
      <c r="ER107" s="118">
        <v>0.11</v>
      </c>
      <c r="ES107" s="118">
        <v>2010</v>
      </c>
      <c r="ET107" s="120">
        <v>20.890458479999999</v>
      </c>
      <c r="EU107" s="120">
        <v>11.836392537116099</v>
      </c>
      <c r="EV107" s="120">
        <v>30.0554385077365</v>
      </c>
      <c r="EW107" s="120">
        <v>58.135056487551999</v>
      </c>
      <c r="EX107" s="120" t="s">
        <v>417</v>
      </c>
      <c r="EY107" s="165" t="s">
        <v>418</v>
      </c>
      <c r="EZ107" s="191"/>
      <c r="FA107" s="191"/>
      <c r="FB107" s="191"/>
      <c r="FC107" s="191"/>
      <c r="FD107" s="191"/>
      <c r="FE107" s="191"/>
      <c r="FF107" s="191"/>
      <c r="FG107" s="191"/>
      <c r="FH107" s="191"/>
      <c r="FI107" s="191"/>
      <c r="FJ107" s="191"/>
    </row>
    <row r="108" spans="1:166" s="11" customFormat="1" x14ac:dyDescent="0.25">
      <c r="A108" s="36" t="s">
        <v>227</v>
      </c>
      <c r="B108" s="37" t="s">
        <v>95</v>
      </c>
      <c r="C108" s="37" t="s">
        <v>96</v>
      </c>
      <c r="D108" s="37" t="s">
        <v>86</v>
      </c>
      <c r="E108" s="37" t="s">
        <v>71</v>
      </c>
      <c r="F108" s="38" t="s">
        <v>72</v>
      </c>
      <c r="G108" s="55">
        <v>17215.232</v>
      </c>
      <c r="H108" s="280">
        <v>665400</v>
      </c>
      <c r="I108" s="194">
        <v>13720</v>
      </c>
      <c r="J108" s="194">
        <v>128</v>
      </c>
      <c r="K108" s="194">
        <v>48.6</v>
      </c>
      <c r="L108" s="195">
        <v>35.799999999999997</v>
      </c>
      <c r="M108" s="194">
        <v>21.8</v>
      </c>
      <c r="N108" s="194">
        <v>117</v>
      </c>
      <c r="O108" s="27">
        <v>0.55144032921810704</v>
      </c>
      <c r="P108" s="395">
        <v>0.3910614525139664</v>
      </c>
      <c r="Q108" s="28">
        <v>3.2068542444456187</v>
      </c>
      <c r="R108" s="28">
        <v>3.0567563749979367</v>
      </c>
      <c r="S108" s="28">
        <v>3.3069194907440744</v>
      </c>
      <c r="T108" s="193">
        <v>14040</v>
      </c>
      <c r="U108" s="192">
        <v>21.8</v>
      </c>
      <c r="V108" s="193">
        <v>129</v>
      </c>
      <c r="W108" s="193">
        <v>28.700000000000003</v>
      </c>
      <c r="X108" s="192">
        <v>1.8</v>
      </c>
      <c r="Y108" s="193">
        <v>7170</v>
      </c>
      <c r="Z108" s="193">
        <v>11.100000000000001</v>
      </c>
      <c r="AA108" s="115">
        <v>8.4</v>
      </c>
      <c r="AB108" s="116">
        <v>5100</v>
      </c>
      <c r="AC108" s="176">
        <v>0.12408759124087591</v>
      </c>
      <c r="AD108" s="196">
        <v>26300</v>
      </c>
      <c r="AE108" s="396">
        <v>203.7</v>
      </c>
      <c r="AF108" s="396">
        <v>143.69999999999999</v>
      </c>
      <c r="AG108" s="396">
        <v>43.1</v>
      </c>
      <c r="AH108" s="180">
        <v>0.78054415520537013</v>
      </c>
      <c r="AI108" s="180">
        <v>0.69714100078364483</v>
      </c>
      <c r="AJ108" s="181">
        <v>6.2125013044922319</v>
      </c>
      <c r="AK108" s="181">
        <v>3.4892053014778095</v>
      </c>
      <c r="AL108" s="181">
        <v>8.0280319731685132</v>
      </c>
      <c r="AM108" s="194">
        <v>40000</v>
      </c>
      <c r="AN108" s="194">
        <v>242.4</v>
      </c>
      <c r="AO108" s="194">
        <v>174.4</v>
      </c>
      <c r="AP108" s="194">
        <v>64</v>
      </c>
      <c r="AQ108" s="211">
        <v>0.735973597359736</v>
      </c>
      <c r="AR108" s="211">
        <v>0.6330275229357798</v>
      </c>
      <c r="AS108" s="29">
        <v>5.3268246833419504</v>
      </c>
      <c r="AT108" s="182">
        <v>3.2923774272028008</v>
      </c>
      <c r="AU108" s="183">
        <v>6.6831228541013825</v>
      </c>
      <c r="AV108" s="395">
        <v>0.20316170341744336</v>
      </c>
      <c r="AW108" s="395">
        <v>0.34258889332800641</v>
      </c>
      <c r="AX108" s="197">
        <v>4200</v>
      </c>
      <c r="AY108" s="197">
        <v>957.18704269980697</v>
      </c>
      <c r="AZ108" s="197">
        <v>890.21679999307196</v>
      </c>
      <c r="BA108" s="47">
        <v>634.12244823232402</v>
      </c>
      <c r="BB108" s="286">
        <v>0.33751459229562769</v>
      </c>
      <c r="BC108" s="286">
        <v>0.28767638598006795</v>
      </c>
      <c r="BD108" s="210">
        <v>2.2614863783830441</v>
      </c>
      <c r="BE108" s="210">
        <v>1.6470269898837837</v>
      </c>
      <c r="BF108" s="359">
        <v>6</v>
      </c>
      <c r="BG108" s="359">
        <v>33</v>
      </c>
      <c r="BH108" s="359">
        <v>25.8</v>
      </c>
      <c r="BI108" s="360">
        <v>19.100000000000001</v>
      </c>
      <c r="BJ108" s="359">
        <v>6</v>
      </c>
      <c r="BK108" s="359">
        <v>9.9</v>
      </c>
      <c r="BL108" s="359">
        <v>0.3</v>
      </c>
      <c r="BM108" s="200">
        <v>18.067150000000002</v>
      </c>
      <c r="BN108" s="188">
        <v>185</v>
      </c>
      <c r="BO108" s="232">
        <v>120200</v>
      </c>
      <c r="BP108" s="233">
        <v>137</v>
      </c>
      <c r="BQ108" s="84">
        <v>5800</v>
      </c>
      <c r="BR108" s="84">
        <v>60300</v>
      </c>
      <c r="BS108" s="84">
        <v>51400</v>
      </c>
      <c r="BT108" s="240">
        <v>5270</v>
      </c>
      <c r="BU108" s="358">
        <v>13.2</v>
      </c>
      <c r="BV108" s="347">
        <v>58.6</v>
      </c>
      <c r="BW108" s="347">
        <v>96.1</v>
      </c>
      <c r="BX108" s="347">
        <v>44.7</v>
      </c>
      <c r="BY108" s="347">
        <v>87.4</v>
      </c>
      <c r="BZ108" s="347">
        <v>88.9</v>
      </c>
      <c r="CA108" s="347">
        <v>5.0999999999999996</v>
      </c>
      <c r="CB108" s="332">
        <v>3</v>
      </c>
      <c r="CC108" s="332" t="s">
        <v>622</v>
      </c>
      <c r="CD108" s="42">
        <v>13.5</v>
      </c>
      <c r="CE108" s="363">
        <v>74.5</v>
      </c>
      <c r="CF108" s="363">
        <v>70.2</v>
      </c>
      <c r="CG108" s="347">
        <v>81.599999999999994</v>
      </c>
      <c r="CH108" s="347">
        <v>75.099999999999994</v>
      </c>
      <c r="CI108" s="365">
        <v>97</v>
      </c>
      <c r="CJ108" s="365">
        <v>91</v>
      </c>
      <c r="CK108" s="365">
        <v>87</v>
      </c>
      <c r="CL108" s="365">
        <v>85</v>
      </c>
      <c r="CM108" s="365">
        <v>91</v>
      </c>
      <c r="CN108" s="365">
        <v>91</v>
      </c>
      <c r="CO108" s="365">
        <v>83</v>
      </c>
      <c r="CP108" s="365">
        <v>87</v>
      </c>
      <c r="CQ108" s="365">
        <v>89</v>
      </c>
      <c r="CR108" s="365">
        <v>68.2</v>
      </c>
      <c r="CS108" s="365">
        <v>63.5</v>
      </c>
      <c r="CT108" s="345">
        <v>5.6</v>
      </c>
      <c r="CU108" s="46" t="s">
        <v>143</v>
      </c>
      <c r="CV108" s="46"/>
      <c r="CW108" s="46" t="s">
        <v>90</v>
      </c>
      <c r="CX108" s="51">
        <v>6.25</v>
      </c>
      <c r="CY108" s="51">
        <v>5.05</v>
      </c>
      <c r="CZ108" s="201">
        <v>1.421288136406945</v>
      </c>
      <c r="DA108" s="346">
        <v>31.3</v>
      </c>
      <c r="DB108" s="346">
        <v>143</v>
      </c>
      <c r="DC108" s="347">
        <v>71.086869616168102</v>
      </c>
      <c r="DD108" s="348">
        <v>10</v>
      </c>
      <c r="DE108" s="349">
        <v>250</v>
      </c>
      <c r="DF108" s="332">
        <v>3.62</v>
      </c>
      <c r="DG108" s="332" t="s">
        <v>593</v>
      </c>
      <c r="DH108" s="332">
        <v>0.19</v>
      </c>
      <c r="DI108" s="332" t="s">
        <v>593</v>
      </c>
      <c r="DJ108" s="332">
        <v>3.43</v>
      </c>
      <c r="DK108" s="332" t="s">
        <v>593</v>
      </c>
      <c r="DL108" s="332">
        <v>7.32</v>
      </c>
      <c r="DM108" s="337" t="s">
        <v>599</v>
      </c>
      <c r="DN108" s="341">
        <v>255.42328394</v>
      </c>
      <c r="DO108" s="342">
        <v>15.299156230000003</v>
      </c>
      <c r="DP108" s="342">
        <v>16.768065219999997</v>
      </c>
      <c r="DQ108" s="342">
        <v>484.47717924999989</v>
      </c>
      <c r="DR108" s="342">
        <v>51.524764160000004</v>
      </c>
      <c r="DS108" s="344">
        <v>10.63512718</v>
      </c>
      <c r="DT108" s="51">
        <v>1.545137</v>
      </c>
      <c r="DU108" s="204">
        <v>1.5383784627520568E-2</v>
      </c>
      <c r="DV108" s="46" t="s">
        <v>117</v>
      </c>
      <c r="DW108" s="46">
        <v>1</v>
      </c>
      <c r="DX108" s="46">
        <v>7</v>
      </c>
      <c r="DY108" s="46" t="s">
        <v>76</v>
      </c>
      <c r="DZ108" s="46" t="s">
        <v>77</v>
      </c>
      <c r="EA108" s="46" t="s">
        <v>77</v>
      </c>
      <c r="EB108" s="46" t="s">
        <v>77</v>
      </c>
      <c r="EC108" s="46" t="s">
        <v>77</v>
      </c>
      <c r="ED108" s="46" t="s">
        <v>77</v>
      </c>
      <c r="EE108" s="46" t="s">
        <v>77</v>
      </c>
      <c r="EF108" s="122" t="s">
        <v>77</v>
      </c>
      <c r="EG108" s="46" t="s">
        <v>117</v>
      </c>
      <c r="EH108" s="46" t="s">
        <v>77</v>
      </c>
      <c r="EI108" s="46" t="s">
        <v>117</v>
      </c>
      <c r="EJ108" s="46" t="s">
        <v>77</v>
      </c>
      <c r="EK108" s="46" t="s">
        <v>77</v>
      </c>
      <c r="EL108" s="46" t="s">
        <v>663</v>
      </c>
      <c r="EM108" s="46">
        <v>3</v>
      </c>
      <c r="EN108" s="46">
        <v>4</v>
      </c>
      <c r="EO108" s="46">
        <v>3</v>
      </c>
      <c r="EP108" s="46">
        <v>3.62</v>
      </c>
      <c r="EQ108" s="46">
        <v>2009</v>
      </c>
      <c r="ER108" s="46">
        <v>0.4</v>
      </c>
      <c r="ES108" s="46">
        <v>2014</v>
      </c>
      <c r="ET108" s="42">
        <v>53.585099470000003</v>
      </c>
      <c r="EU108" s="42">
        <v>16.2344138978861</v>
      </c>
      <c r="EV108" s="42">
        <v>11.6801020483576</v>
      </c>
      <c r="EW108" s="42">
        <v>90.271531600879598</v>
      </c>
      <c r="EX108" s="42" t="s">
        <v>419</v>
      </c>
      <c r="EY108" s="166" t="s">
        <v>420</v>
      </c>
      <c r="EZ108" s="205"/>
      <c r="FA108" s="205"/>
      <c r="FB108" s="205"/>
      <c r="FC108" s="205"/>
      <c r="FD108" s="205"/>
      <c r="FE108" s="205"/>
      <c r="FF108" s="205"/>
      <c r="FG108" s="205"/>
      <c r="FH108" s="205"/>
      <c r="FI108" s="205"/>
      <c r="FJ108" s="205"/>
    </row>
    <row r="109" spans="1:166" s="11" customFormat="1" x14ac:dyDescent="0.25">
      <c r="A109" s="36" t="s">
        <v>228</v>
      </c>
      <c r="B109" s="37" t="s">
        <v>135</v>
      </c>
      <c r="C109" s="37" t="s">
        <v>136</v>
      </c>
      <c r="D109" s="37" t="s">
        <v>106</v>
      </c>
      <c r="E109" s="37" t="s">
        <v>82</v>
      </c>
      <c r="F109" s="38"/>
      <c r="G109" s="55">
        <v>30331.007000000001</v>
      </c>
      <c r="H109" s="280">
        <v>509100</v>
      </c>
      <c r="I109" s="194">
        <v>2150</v>
      </c>
      <c r="J109" s="194">
        <v>82</v>
      </c>
      <c r="K109" s="194">
        <v>9</v>
      </c>
      <c r="L109" s="195">
        <v>5.3</v>
      </c>
      <c r="M109" s="194">
        <v>3.9</v>
      </c>
      <c r="N109" s="194">
        <v>40</v>
      </c>
      <c r="O109" s="27">
        <v>0.56666666666666665</v>
      </c>
      <c r="P109" s="395">
        <v>0.26415094339622641</v>
      </c>
      <c r="Q109" s="28">
        <v>3.3449920968024744</v>
      </c>
      <c r="R109" s="28">
        <v>5.2951775677814314</v>
      </c>
      <c r="S109" s="28">
        <v>2.0448684494831686</v>
      </c>
      <c r="T109" s="193">
        <v>3240</v>
      </c>
      <c r="U109" s="192">
        <v>5.8000000000000007</v>
      </c>
      <c r="V109" s="193">
        <v>49</v>
      </c>
      <c r="W109" s="193">
        <v>8</v>
      </c>
      <c r="X109" s="192">
        <v>2.1</v>
      </c>
      <c r="Y109" s="193">
        <v>1480</v>
      </c>
      <c r="Z109" s="193">
        <v>2.7</v>
      </c>
      <c r="AA109" s="115">
        <v>1.6</v>
      </c>
      <c r="AB109" s="116">
        <v>900</v>
      </c>
      <c r="AC109" s="176">
        <v>0.19565217391304349</v>
      </c>
      <c r="AD109" s="196">
        <v>1600</v>
      </c>
      <c r="AE109" s="396">
        <v>7.7</v>
      </c>
      <c r="AF109" s="396">
        <v>4.9000000000000004</v>
      </c>
      <c r="AG109" s="396">
        <v>3.1</v>
      </c>
      <c r="AH109" s="180">
        <v>0.6080106441194566</v>
      </c>
      <c r="AI109" s="180">
        <v>0.39002687055410445</v>
      </c>
      <c r="AJ109" s="181">
        <v>3.6392728694741501</v>
      </c>
      <c r="AK109" s="181">
        <v>4.519851237430573</v>
      </c>
      <c r="AL109" s="181">
        <v>3.0522206241698697</v>
      </c>
      <c r="AM109" s="194">
        <v>3800</v>
      </c>
      <c r="AN109" s="194">
        <v>16.600000000000001</v>
      </c>
      <c r="AO109" s="194">
        <v>10.199999999999999</v>
      </c>
      <c r="AP109" s="194">
        <v>7</v>
      </c>
      <c r="AQ109" s="27">
        <v>0.57831325301204828</v>
      </c>
      <c r="AR109" s="27">
        <v>0.31372549019607837</v>
      </c>
      <c r="AS109" s="29">
        <v>3.4539701852287372</v>
      </c>
      <c r="AT109" s="182">
        <v>4.8701497507227236</v>
      </c>
      <c r="AU109" s="183">
        <v>2.5098504748994142</v>
      </c>
      <c r="AV109" s="395">
        <v>0.54179266965041728</v>
      </c>
      <c r="AW109" s="395">
        <v>0.5665699973635645</v>
      </c>
      <c r="AX109" s="197">
        <v>200</v>
      </c>
      <c r="AY109" s="197">
        <v>78.947295488053797</v>
      </c>
      <c r="AZ109" s="197">
        <v>57.953338076822597</v>
      </c>
      <c r="BA109" s="47">
        <v>39.810018000626997</v>
      </c>
      <c r="BB109" s="286">
        <v>0.49573930614695982</v>
      </c>
      <c r="BC109" s="286">
        <v>0.313067731355611</v>
      </c>
      <c r="BD109" s="198">
        <v>2.5034638777158964</v>
      </c>
      <c r="BE109" s="198">
        <v>2.7386475797194967</v>
      </c>
      <c r="BF109" s="359">
        <v>1.2</v>
      </c>
      <c r="BG109" s="359">
        <v>37</v>
      </c>
      <c r="BH109" s="359">
        <v>12.6</v>
      </c>
      <c r="BI109" s="360">
        <v>8.3000000000000007</v>
      </c>
      <c r="BJ109" s="359">
        <v>13.1</v>
      </c>
      <c r="BK109" s="359">
        <v>27.7</v>
      </c>
      <c r="BL109" s="359">
        <v>0</v>
      </c>
      <c r="BM109" s="200">
        <v>12.305490000000001</v>
      </c>
      <c r="BN109" s="188">
        <v>138</v>
      </c>
      <c r="BO109" s="232">
        <v>62600</v>
      </c>
      <c r="BP109" s="233">
        <v>116</v>
      </c>
      <c r="BQ109" s="84">
        <v>3200</v>
      </c>
      <c r="BR109" s="84">
        <v>33900</v>
      </c>
      <c r="BS109" s="84">
        <v>28000</v>
      </c>
      <c r="BT109" s="240">
        <v>910</v>
      </c>
      <c r="BU109" s="358">
        <v>24</v>
      </c>
      <c r="BV109" s="347">
        <v>49</v>
      </c>
      <c r="BW109" s="347">
        <v>97.15</v>
      </c>
      <c r="BX109" s="347" t="s">
        <v>74</v>
      </c>
      <c r="BY109" s="347">
        <v>98.97</v>
      </c>
      <c r="BZ109" s="347">
        <v>98.97</v>
      </c>
      <c r="CA109" s="347" t="s">
        <v>74</v>
      </c>
      <c r="CB109" s="332"/>
      <c r="CC109" s="332"/>
      <c r="CD109" s="42">
        <v>11.1</v>
      </c>
      <c r="CE109" s="363" t="s">
        <v>74</v>
      </c>
      <c r="CF109" s="363">
        <v>29</v>
      </c>
      <c r="CG109" s="347" t="s">
        <v>74</v>
      </c>
      <c r="CH109" s="347" t="s">
        <v>74</v>
      </c>
      <c r="CI109" s="365">
        <v>99</v>
      </c>
      <c r="CJ109" s="365">
        <v>97</v>
      </c>
      <c r="CK109" s="365">
        <v>97</v>
      </c>
      <c r="CL109" s="365">
        <v>94</v>
      </c>
      <c r="CM109" s="365">
        <v>96</v>
      </c>
      <c r="CN109" s="365">
        <v>97</v>
      </c>
      <c r="CO109" s="365">
        <v>0</v>
      </c>
      <c r="CP109" s="365">
        <v>0</v>
      </c>
      <c r="CQ109" s="365">
        <v>90</v>
      </c>
      <c r="CR109" s="365" t="s">
        <v>74</v>
      </c>
      <c r="CS109" s="365" t="s">
        <v>74</v>
      </c>
      <c r="CT109" s="345" t="s">
        <v>74</v>
      </c>
      <c r="CU109" s="46" t="s">
        <v>143</v>
      </c>
      <c r="CV109" s="46"/>
      <c r="CW109" s="46" t="s">
        <v>90</v>
      </c>
      <c r="CX109" s="51">
        <v>2.8250000000000002</v>
      </c>
      <c r="CY109" s="51">
        <v>1.93</v>
      </c>
      <c r="CZ109" s="201">
        <v>2.5399224112107346</v>
      </c>
      <c r="DA109" s="346" t="s">
        <v>74</v>
      </c>
      <c r="DB109" s="346">
        <v>13.3</v>
      </c>
      <c r="DC109" s="347">
        <v>95.089717214750095</v>
      </c>
      <c r="DD109" s="335">
        <v>0.5</v>
      </c>
      <c r="DE109" s="349">
        <v>11120</v>
      </c>
      <c r="DF109" s="332">
        <v>44.739999999999995</v>
      </c>
      <c r="DG109" s="332" t="s">
        <v>601</v>
      </c>
      <c r="DH109" s="332">
        <v>11.98</v>
      </c>
      <c r="DI109" s="332" t="s">
        <v>601</v>
      </c>
      <c r="DJ109" s="332">
        <v>32.76</v>
      </c>
      <c r="DK109" s="332" t="s">
        <v>601</v>
      </c>
      <c r="DL109" s="332">
        <v>4.4400000000000004</v>
      </c>
      <c r="DM109" s="337" t="s">
        <v>601</v>
      </c>
      <c r="DN109" s="341">
        <v>7520.4080335499993</v>
      </c>
      <c r="DO109" s="342">
        <v>251.5018657</v>
      </c>
      <c r="DP109" s="342">
        <v>6.4496132400000006</v>
      </c>
      <c r="DQ109" s="342">
        <v>13630.093495139998</v>
      </c>
      <c r="DR109" s="342">
        <v>4811.5198898200006</v>
      </c>
      <c r="DS109" s="344">
        <v>35.300710819999999</v>
      </c>
      <c r="DT109" s="51"/>
      <c r="DU109" s="204"/>
      <c r="DV109" s="46"/>
      <c r="DW109" s="46"/>
      <c r="DX109" s="46"/>
      <c r="DY109" s="46"/>
      <c r="DZ109" s="118"/>
      <c r="EA109" s="118"/>
      <c r="EB109" s="118"/>
      <c r="EC109" s="118"/>
      <c r="ED109" s="118"/>
      <c r="EE109" s="118"/>
      <c r="EF109" s="118"/>
      <c r="EG109" s="118"/>
      <c r="EH109" s="118"/>
      <c r="EI109" s="118"/>
      <c r="EJ109" s="118"/>
      <c r="EK109" s="118"/>
      <c r="EL109" s="118"/>
      <c r="EM109" s="118"/>
      <c r="EN109" s="118"/>
      <c r="EO109" s="118"/>
      <c r="EP109" s="118"/>
      <c r="EQ109" s="118"/>
      <c r="ER109" s="118"/>
      <c r="ES109" s="118"/>
      <c r="ET109" s="120"/>
      <c r="EU109" s="120"/>
      <c r="EV109" s="120"/>
      <c r="EW109" s="120"/>
      <c r="EX109" s="120"/>
      <c r="EY109" s="165"/>
      <c r="EZ109" s="205"/>
      <c r="FA109" s="205"/>
      <c r="FB109" s="205"/>
      <c r="FC109" s="205"/>
      <c r="FD109" s="205"/>
      <c r="FE109" s="205"/>
      <c r="FF109" s="205"/>
      <c r="FG109" s="205"/>
      <c r="FH109" s="205"/>
      <c r="FI109" s="205"/>
      <c r="FJ109" s="205"/>
    </row>
    <row r="110" spans="1:166" s="11" customFormat="1" x14ac:dyDescent="0.25">
      <c r="A110" s="36" t="s">
        <v>229</v>
      </c>
      <c r="B110" s="37" t="s">
        <v>68</v>
      </c>
      <c r="C110" s="37" t="s">
        <v>69</v>
      </c>
      <c r="D110" s="37" t="s">
        <v>115</v>
      </c>
      <c r="E110" s="37" t="s">
        <v>82</v>
      </c>
      <c r="F110" s="38"/>
      <c r="G110" s="55">
        <v>363.65699999999998</v>
      </c>
      <c r="H110" s="280">
        <v>7600</v>
      </c>
      <c r="I110" s="194">
        <v>40</v>
      </c>
      <c r="J110" s="194" t="s">
        <v>92</v>
      </c>
      <c r="K110" s="194">
        <v>42.9</v>
      </c>
      <c r="L110" s="195">
        <v>25.7</v>
      </c>
      <c r="M110" s="194">
        <v>4.9000000000000004</v>
      </c>
      <c r="N110" s="194"/>
      <c r="O110" s="27">
        <v>0.88578088578088576</v>
      </c>
      <c r="P110" s="395">
        <v>0.80933852140077811</v>
      </c>
      <c r="Q110" s="28">
        <v>8.6785464832695602</v>
      </c>
      <c r="R110" s="28">
        <v>5.1238083403279715</v>
      </c>
      <c r="S110" s="28">
        <v>11.048371911897288</v>
      </c>
      <c r="T110" s="193">
        <v>60</v>
      </c>
      <c r="U110" s="192">
        <v>7.7</v>
      </c>
      <c r="V110" s="193" t="s">
        <v>93</v>
      </c>
      <c r="W110" s="193">
        <v>19.200000000000003</v>
      </c>
      <c r="X110" s="192">
        <v>5.9</v>
      </c>
      <c r="Y110" s="193">
        <v>40</v>
      </c>
      <c r="Z110" s="193">
        <v>4.6000000000000005</v>
      </c>
      <c r="AA110" s="115">
        <v>2.2999999999999998</v>
      </c>
      <c r="AB110" s="116" t="s">
        <v>335</v>
      </c>
      <c r="AC110" s="176"/>
      <c r="AD110" s="196">
        <v>30</v>
      </c>
      <c r="AE110" s="396">
        <v>53.5</v>
      </c>
      <c r="AF110" s="396">
        <v>19.2</v>
      </c>
      <c r="AG110" s="396">
        <v>3.7</v>
      </c>
      <c r="AH110" s="180">
        <v>0.92812619563831134</v>
      </c>
      <c r="AI110" s="180">
        <v>0.81234620040518424</v>
      </c>
      <c r="AJ110" s="181">
        <v>10.685395337007128</v>
      </c>
      <c r="AK110" s="181">
        <v>10.24771374868225</v>
      </c>
      <c r="AL110" s="181">
        <v>10.977183062557048</v>
      </c>
      <c r="AM110" s="194">
        <v>70</v>
      </c>
      <c r="AN110" s="194">
        <v>94.1</v>
      </c>
      <c r="AO110" s="194">
        <v>44.4</v>
      </c>
      <c r="AP110" s="194">
        <v>8.6</v>
      </c>
      <c r="AQ110" s="27">
        <v>0.90860786397449522</v>
      </c>
      <c r="AR110" s="27">
        <v>0.80630630630630629</v>
      </c>
      <c r="AS110" s="29">
        <v>9.5703833733274877</v>
      </c>
      <c r="AT110" s="182">
        <v>7.5111857715315491</v>
      </c>
      <c r="AU110" s="183">
        <v>10.943181774524781</v>
      </c>
      <c r="AV110" s="395">
        <v>0.45475910693301996</v>
      </c>
      <c r="AW110" s="395">
        <v>0.56716417910447758</v>
      </c>
      <c r="AX110" s="197">
        <v>5</v>
      </c>
      <c r="AY110" s="197">
        <v>676.90145283759</v>
      </c>
      <c r="AZ110" s="197">
        <v>163.30756576111301</v>
      </c>
      <c r="BA110" s="47">
        <v>67.681986090085701</v>
      </c>
      <c r="BB110" s="286">
        <v>0.90001205373934279</v>
      </c>
      <c r="BC110" s="286">
        <v>0.58555511023236251</v>
      </c>
      <c r="BD110" s="198">
        <v>5.8721017944980556</v>
      </c>
      <c r="BE110" s="198">
        <v>9.2108225506107591</v>
      </c>
      <c r="BF110" s="359">
        <v>3.3</v>
      </c>
      <c r="BG110" s="359">
        <v>39.6</v>
      </c>
      <c r="BH110" s="359">
        <v>11.4</v>
      </c>
      <c r="BI110" s="360">
        <v>7.3</v>
      </c>
      <c r="BJ110" s="359">
        <v>10.5</v>
      </c>
      <c r="BK110" s="359">
        <v>27.9</v>
      </c>
      <c r="BL110" s="359">
        <v>0</v>
      </c>
      <c r="BM110" s="200">
        <v>7.9038789999999999</v>
      </c>
      <c r="BN110" s="188">
        <v>55</v>
      </c>
      <c r="BO110" s="232">
        <v>600</v>
      </c>
      <c r="BP110" s="233"/>
      <c r="BQ110" s="84">
        <v>35</v>
      </c>
      <c r="BR110" s="84">
        <v>350</v>
      </c>
      <c r="BS110" s="84">
        <v>290</v>
      </c>
      <c r="BT110" s="240">
        <v>16</v>
      </c>
      <c r="BU110" s="358">
        <v>24.4</v>
      </c>
      <c r="BV110" s="347">
        <v>34.700000000000003</v>
      </c>
      <c r="BW110" s="347">
        <v>99.1</v>
      </c>
      <c r="BX110" s="347">
        <v>85.1</v>
      </c>
      <c r="BY110" s="347">
        <v>95.5</v>
      </c>
      <c r="BZ110" s="347">
        <v>95.1</v>
      </c>
      <c r="CA110" s="347">
        <v>32.4</v>
      </c>
      <c r="CB110" s="332">
        <v>4.2</v>
      </c>
      <c r="CC110" s="332" t="s">
        <v>193</v>
      </c>
      <c r="CD110" s="42">
        <v>11</v>
      </c>
      <c r="CE110" s="363">
        <v>64.3</v>
      </c>
      <c r="CF110" s="363">
        <v>47.8</v>
      </c>
      <c r="CG110" s="347" t="s">
        <v>74</v>
      </c>
      <c r="CH110" s="347" t="s">
        <v>74</v>
      </c>
      <c r="CI110" s="365">
        <v>99</v>
      </c>
      <c r="CJ110" s="365">
        <v>99</v>
      </c>
      <c r="CK110" s="365">
        <v>99</v>
      </c>
      <c r="CL110" s="365">
        <v>99</v>
      </c>
      <c r="CM110" s="365">
        <v>99</v>
      </c>
      <c r="CN110" s="365">
        <v>99</v>
      </c>
      <c r="CO110" s="365">
        <v>0</v>
      </c>
      <c r="CP110" s="365">
        <v>0</v>
      </c>
      <c r="CQ110" s="365">
        <v>95</v>
      </c>
      <c r="CR110" s="365">
        <v>22</v>
      </c>
      <c r="CS110" s="365">
        <v>57</v>
      </c>
      <c r="CT110" s="345">
        <v>92.5</v>
      </c>
      <c r="CU110" s="46">
        <v>91</v>
      </c>
      <c r="CV110" s="46">
        <v>103</v>
      </c>
      <c r="CW110" s="46">
        <v>7280</v>
      </c>
      <c r="CX110" s="51">
        <v>2.9449999999999998</v>
      </c>
      <c r="CY110" s="51">
        <v>2.09</v>
      </c>
      <c r="CZ110" s="201">
        <v>2.2862983408455353</v>
      </c>
      <c r="DA110" s="346">
        <v>1.4</v>
      </c>
      <c r="DB110" s="346">
        <v>13.9</v>
      </c>
      <c r="DC110" s="347">
        <v>100.06522549453601</v>
      </c>
      <c r="DD110" s="335" t="s">
        <v>74</v>
      </c>
      <c r="DE110" s="349">
        <v>6410</v>
      </c>
      <c r="DF110" s="332">
        <v>64.5</v>
      </c>
      <c r="DG110" s="332" t="s">
        <v>601</v>
      </c>
      <c r="DH110" s="332">
        <v>14.15</v>
      </c>
      <c r="DI110" s="332" t="s">
        <v>601</v>
      </c>
      <c r="DJ110" s="332">
        <v>50.35</v>
      </c>
      <c r="DK110" s="332" t="s">
        <v>601</v>
      </c>
      <c r="DL110" s="332">
        <v>21.7</v>
      </c>
      <c r="DM110" s="337" t="s">
        <v>601</v>
      </c>
      <c r="DN110" s="341">
        <v>326.17957050000007</v>
      </c>
      <c r="DO110" s="342">
        <v>912.60739058000001</v>
      </c>
      <c r="DP110" s="342">
        <v>26.591594950000001</v>
      </c>
      <c r="DQ110" s="342">
        <v>416.43320550999999</v>
      </c>
      <c r="DR110" s="342">
        <v>76.044866049999996</v>
      </c>
      <c r="DS110" s="344">
        <v>18.260999609999999</v>
      </c>
      <c r="DT110" s="51"/>
      <c r="DU110" s="204"/>
      <c r="DV110" s="46"/>
      <c r="DW110" s="46"/>
      <c r="DX110" s="46"/>
      <c r="DY110" s="46"/>
      <c r="DZ110" s="118"/>
      <c r="EA110" s="118"/>
      <c r="EB110" s="118"/>
      <c r="EC110" s="118"/>
      <c r="ED110" s="118"/>
      <c r="EE110" s="118"/>
      <c r="EF110" s="118"/>
      <c r="EG110" s="118"/>
      <c r="EH110" s="118"/>
      <c r="EI110" s="118"/>
      <c r="EJ110" s="118"/>
      <c r="EK110" s="118"/>
      <c r="EL110" s="118"/>
      <c r="EM110" s="118"/>
      <c r="EN110" s="118"/>
      <c r="EO110" s="118"/>
      <c r="EP110" s="118"/>
      <c r="EQ110" s="118"/>
      <c r="ER110" s="118"/>
      <c r="ES110" s="118"/>
      <c r="ET110" s="120"/>
      <c r="EU110" s="120"/>
      <c r="EV110" s="120"/>
      <c r="EW110" s="120"/>
      <c r="EX110" s="120"/>
      <c r="EY110" s="165"/>
      <c r="EZ110" s="205"/>
      <c r="FA110" s="205"/>
      <c r="FB110" s="205"/>
      <c r="FC110" s="205"/>
      <c r="FD110" s="205"/>
      <c r="FE110" s="205"/>
      <c r="FF110" s="205"/>
      <c r="FG110" s="205"/>
      <c r="FH110" s="205"/>
      <c r="FI110" s="205"/>
      <c r="FJ110" s="205"/>
    </row>
    <row r="111" spans="1:166" s="49" customFormat="1" x14ac:dyDescent="0.25">
      <c r="A111" s="36" t="s">
        <v>230</v>
      </c>
      <c r="B111" s="37" t="s">
        <v>95</v>
      </c>
      <c r="C111" s="37" t="s">
        <v>124</v>
      </c>
      <c r="D111" s="37" t="s">
        <v>86</v>
      </c>
      <c r="E111" s="37" t="s">
        <v>71</v>
      </c>
      <c r="F111" s="38" t="s">
        <v>72</v>
      </c>
      <c r="G111" s="55">
        <v>17599.694</v>
      </c>
      <c r="H111" s="280">
        <v>757600</v>
      </c>
      <c r="I111" s="194">
        <v>27440</v>
      </c>
      <c r="J111" s="194">
        <v>144</v>
      </c>
      <c r="K111" s="194">
        <v>73.099999999999994</v>
      </c>
      <c r="L111" s="195">
        <v>56.8</v>
      </c>
      <c r="M111" s="194">
        <v>37.799999999999997</v>
      </c>
      <c r="N111" s="194">
        <v>155</v>
      </c>
      <c r="O111" s="27">
        <v>0.48290013679890559</v>
      </c>
      <c r="P111" s="395">
        <v>0.33450704225352113</v>
      </c>
      <c r="Q111" s="28">
        <v>2.6380770565207636</v>
      </c>
      <c r="R111" s="28">
        <v>2.5229204102862717</v>
      </c>
      <c r="S111" s="28">
        <v>2.7148481540104243</v>
      </c>
      <c r="T111" s="193">
        <v>24410</v>
      </c>
      <c r="U111" s="192">
        <v>32.5</v>
      </c>
      <c r="V111" s="193">
        <v>154</v>
      </c>
      <c r="W111" s="193">
        <v>44</v>
      </c>
      <c r="X111" s="192">
        <v>2</v>
      </c>
      <c r="Y111" s="193">
        <v>12470</v>
      </c>
      <c r="Z111" s="193">
        <v>16.600000000000001</v>
      </c>
      <c r="AA111" s="115">
        <v>14.5</v>
      </c>
      <c r="AB111" s="116">
        <v>10000</v>
      </c>
      <c r="AC111" s="176">
        <v>0.12150668286755771</v>
      </c>
      <c r="AD111" s="196">
        <v>55300</v>
      </c>
      <c r="AE111" s="396">
        <v>195.6</v>
      </c>
      <c r="AF111" s="396">
        <v>172.6</v>
      </c>
      <c r="AG111" s="396">
        <v>79.900000000000006</v>
      </c>
      <c r="AH111" s="180">
        <v>0.57462405341599787</v>
      </c>
      <c r="AI111" s="180">
        <v>0.52203449991219075</v>
      </c>
      <c r="AJ111" s="181">
        <v>3.5811836193139519</v>
      </c>
      <c r="AK111" s="181">
        <v>1.2509497895138939</v>
      </c>
      <c r="AL111" s="181">
        <v>5.1346728391806566</v>
      </c>
      <c r="AM111" s="194">
        <v>82700</v>
      </c>
      <c r="AN111" s="194">
        <v>254.4</v>
      </c>
      <c r="AO111" s="194">
        <v>219.6</v>
      </c>
      <c r="AP111" s="194">
        <v>114.7</v>
      </c>
      <c r="AQ111" s="27">
        <v>0.54913522012578608</v>
      </c>
      <c r="AR111" s="27">
        <v>0.47768670309653916</v>
      </c>
      <c r="AS111" s="29">
        <v>3.1863512293225682</v>
      </c>
      <c r="AT111" s="182">
        <v>1.4710012183059153</v>
      </c>
      <c r="AU111" s="183">
        <v>4.3299179033336701</v>
      </c>
      <c r="AV111" s="395">
        <v>0.28996751891336003</v>
      </c>
      <c r="AW111" s="395">
        <v>0.33174948615645022</v>
      </c>
      <c r="AX111" s="197">
        <v>4400</v>
      </c>
      <c r="AY111" s="197">
        <v>1010.00998945212</v>
      </c>
      <c r="AZ111" s="197">
        <v>834.15096843925301</v>
      </c>
      <c r="BA111" s="47">
        <v>587.07647654154096</v>
      </c>
      <c r="BB111" s="286">
        <v>0.41874191080030737</v>
      </c>
      <c r="BC111" s="286">
        <v>0.29619877126079874</v>
      </c>
      <c r="BD111" s="198">
        <v>2.341728721546724</v>
      </c>
      <c r="BE111" s="198">
        <v>2.1702416210988522</v>
      </c>
      <c r="BF111" s="359">
        <v>6.8</v>
      </c>
      <c r="BG111" s="359">
        <v>28.8</v>
      </c>
      <c r="BH111" s="359">
        <v>29</v>
      </c>
      <c r="BI111" s="360">
        <v>23.6</v>
      </c>
      <c r="BJ111" s="359">
        <v>5.9</v>
      </c>
      <c r="BK111" s="359">
        <v>5.3</v>
      </c>
      <c r="BL111" s="359">
        <v>0.7</v>
      </c>
      <c r="BM111" s="200">
        <v>11.57258</v>
      </c>
      <c r="BN111" s="188">
        <v>120</v>
      </c>
      <c r="BO111" s="232">
        <v>87700</v>
      </c>
      <c r="BP111" s="233">
        <v>128</v>
      </c>
      <c r="BQ111" s="84">
        <v>4100</v>
      </c>
      <c r="BR111" s="84">
        <v>42400</v>
      </c>
      <c r="BS111" s="84">
        <v>35400</v>
      </c>
      <c r="BT111" s="240">
        <v>9170</v>
      </c>
      <c r="BU111" s="358">
        <v>11.1</v>
      </c>
      <c r="BV111" s="347">
        <v>8.1999999999999993</v>
      </c>
      <c r="BW111" s="347">
        <v>70.400000000000006</v>
      </c>
      <c r="BX111" s="347">
        <v>35.4</v>
      </c>
      <c r="BY111" s="347">
        <v>49</v>
      </c>
      <c r="BZ111" s="347">
        <v>45.1</v>
      </c>
      <c r="CA111" s="347">
        <v>1.6</v>
      </c>
      <c r="CB111" s="332">
        <v>26.7</v>
      </c>
      <c r="CC111" s="332" t="s">
        <v>806</v>
      </c>
      <c r="CD111" s="42">
        <v>18</v>
      </c>
      <c r="CE111" s="363">
        <v>45.9</v>
      </c>
      <c r="CF111" s="363">
        <v>37.799999999999997</v>
      </c>
      <c r="CG111" s="347" t="s">
        <v>74</v>
      </c>
      <c r="CH111" s="347" t="s">
        <v>74</v>
      </c>
      <c r="CI111" s="365">
        <v>79</v>
      </c>
      <c r="CJ111" s="365">
        <v>77</v>
      </c>
      <c r="CK111" s="365">
        <v>84</v>
      </c>
      <c r="CL111" s="365">
        <v>80</v>
      </c>
      <c r="CM111" s="365">
        <v>77</v>
      </c>
      <c r="CN111" s="365">
        <v>77</v>
      </c>
      <c r="CO111" s="365">
        <v>13</v>
      </c>
      <c r="CP111" s="365">
        <v>84</v>
      </c>
      <c r="CQ111" s="365">
        <v>85</v>
      </c>
      <c r="CR111" s="365">
        <v>38</v>
      </c>
      <c r="CS111" s="365">
        <v>14</v>
      </c>
      <c r="CT111" s="345">
        <v>80.8</v>
      </c>
      <c r="CU111" s="46">
        <v>78</v>
      </c>
      <c r="CV111" s="46">
        <v>124</v>
      </c>
      <c r="CW111" s="46">
        <v>522912</v>
      </c>
      <c r="CX111" s="51">
        <v>6.8970000000000002</v>
      </c>
      <c r="CY111" s="51">
        <v>6.14</v>
      </c>
      <c r="CZ111" s="201">
        <v>0.77507861526735444</v>
      </c>
      <c r="DA111" s="346">
        <v>46.3</v>
      </c>
      <c r="DB111" s="346">
        <v>178</v>
      </c>
      <c r="DC111" s="347">
        <v>46.745703190444296</v>
      </c>
      <c r="DD111" s="335">
        <v>1.4</v>
      </c>
      <c r="DE111" s="349">
        <v>650</v>
      </c>
      <c r="DF111" s="332">
        <v>5.13</v>
      </c>
      <c r="DG111" s="332" t="s">
        <v>601</v>
      </c>
      <c r="DH111" s="332">
        <v>0.83000000000000007</v>
      </c>
      <c r="DI111" s="332" t="s">
        <v>601</v>
      </c>
      <c r="DJ111" s="332">
        <v>4.3</v>
      </c>
      <c r="DK111" s="332" t="s">
        <v>601</v>
      </c>
      <c r="DL111" s="332">
        <v>7.0000000000000007E-2</v>
      </c>
      <c r="DM111" s="337" t="s">
        <v>601</v>
      </c>
      <c r="DN111" s="341">
        <v>232.55928534000003</v>
      </c>
      <c r="DO111" s="342">
        <v>13.611084269999997</v>
      </c>
      <c r="DP111" s="342">
        <v>7.0363372399999999</v>
      </c>
      <c r="DQ111" s="342">
        <v>831.34174830999996</v>
      </c>
      <c r="DR111" s="342">
        <v>382.33876413000007</v>
      </c>
      <c r="DS111" s="344">
        <v>45.990564639999988</v>
      </c>
      <c r="DT111" s="51">
        <v>2.1494858991778409</v>
      </c>
      <c r="DU111" s="204">
        <v>3.8502048502767561E-2</v>
      </c>
      <c r="DV111" s="46" t="s">
        <v>77</v>
      </c>
      <c r="DW111" s="46" t="s">
        <v>651</v>
      </c>
      <c r="DX111" s="46">
        <v>7</v>
      </c>
      <c r="DY111" s="46" t="s">
        <v>77</v>
      </c>
      <c r="DZ111" s="118" t="s">
        <v>76</v>
      </c>
      <c r="EA111" s="118" t="s">
        <v>77</v>
      </c>
      <c r="EB111" s="118" t="s">
        <v>77</v>
      </c>
      <c r="EC111" s="118" t="s">
        <v>76</v>
      </c>
      <c r="ED111" s="118" t="s">
        <v>117</v>
      </c>
      <c r="EE111" s="118" t="s">
        <v>77</v>
      </c>
      <c r="EF111" s="119" t="s">
        <v>77</v>
      </c>
      <c r="EG111" s="118" t="s">
        <v>77</v>
      </c>
      <c r="EH111" s="118" t="s">
        <v>77</v>
      </c>
      <c r="EI111" s="118" t="s">
        <v>77</v>
      </c>
      <c r="EJ111" s="118" t="s">
        <v>77</v>
      </c>
      <c r="EK111" s="118" t="s">
        <v>77</v>
      </c>
      <c r="EL111" s="118">
        <v>3</v>
      </c>
      <c r="EM111" s="118">
        <v>3</v>
      </c>
      <c r="EN111" s="118">
        <v>3</v>
      </c>
      <c r="EO111" s="118">
        <v>3</v>
      </c>
      <c r="EP111" s="118">
        <v>5.13</v>
      </c>
      <c r="EQ111" s="118">
        <v>2010</v>
      </c>
      <c r="ER111" s="118" t="s">
        <v>93</v>
      </c>
      <c r="ES111" s="118"/>
      <c r="ET111" s="120">
        <v>31.458719250000001</v>
      </c>
      <c r="EU111" s="120">
        <v>12.322219435505501</v>
      </c>
      <c r="EV111" s="120">
        <v>60.078776150696299</v>
      </c>
      <c r="EW111" s="120">
        <v>122.30872816798301</v>
      </c>
      <c r="EX111" s="120" t="s">
        <v>421</v>
      </c>
      <c r="EY111" s="165" t="s">
        <v>422</v>
      </c>
      <c r="EZ111" s="191"/>
      <c r="FA111" s="191"/>
      <c r="FB111" s="191"/>
      <c r="FC111" s="191"/>
      <c r="FD111" s="191"/>
      <c r="FE111" s="191"/>
      <c r="FF111" s="191"/>
      <c r="FG111" s="191"/>
      <c r="FH111" s="191"/>
      <c r="FI111" s="191"/>
      <c r="FJ111" s="191"/>
    </row>
    <row r="112" spans="1:166" s="11" customFormat="1" x14ac:dyDescent="0.25">
      <c r="A112" s="36" t="s">
        <v>231</v>
      </c>
      <c r="B112" s="37" t="s">
        <v>79</v>
      </c>
      <c r="C112" s="37" t="s">
        <v>88</v>
      </c>
      <c r="D112" s="37" t="s">
        <v>81</v>
      </c>
      <c r="E112" s="37" t="s">
        <v>89</v>
      </c>
      <c r="F112" s="38"/>
      <c r="G112" s="55">
        <v>418.67</v>
      </c>
      <c r="H112" s="280">
        <v>3700</v>
      </c>
      <c r="I112" s="194">
        <v>20</v>
      </c>
      <c r="J112" s="194" t="s">
        <v>93</v>
      </c>
      <c r="K112" s="194">
        <v>7.5</v>
      </c>
      <c r="L112" s="195">
        <v>5.2</v>
      </c>
      <c r="M112" s="194">
        <v>4.4000000000000004</v>
      </c>
      <c r="N112" s="194"/>
      <c r="O112" s="27">
        <v>0.41333333333333327</v>
      </c>
      <c r="P112" s="395">
        <v>0.1538461538461538</v>
      </c>
      <c r="Q112" s="28">
        <v>2.1331939184721973</v>
      </c>
      <c r="R112" s="28">
        <v>3.6624439495488303</v>
      </c>
      <c r="S112" s="28">
        <v>1.1136938977544415</v>
      </c>
      <c r="T112" s="193">
        <v>10</v>
      </c>
      <c r="U112" s="192">
        <v>3.5</v>
      </c>
      <c r="V112" s="193" t="s">
        <v>93</v>
      </c>
      <c r="W112" s="193">
        <v>4.9000000000000004</v>
      </c>
      <c r="X112" s="192">
        <v>2.3000000000000003</v>
      </c>
      <c r="Y112" s="193" t="s">
        <v>91</v>
      </c>
      <c r="Z112" s="193" t="s">
        <v>751</v>
      </c>
      <c r="AA112" s="115">
        <v>2.1</v>
      </c>
      <c r="AB112" s="116" t="s">
        <v>335</v>
      </c>
      <c r="AC112" s="176"/>
      <c r="AD112" s="196">
        <v>10</v>
      </c>
      <c r="AE112" s="396">
        <v>3.8</v>
      </c>
      <c r="AF112" s="396">
        <v>2.6</v>
      </c>
      <c r="AG112" s="396">
        <v>2</v>
      </c>
      <c r="AH112" s="180">
        <v>0.41035912738037894</v>
      </c>
      <c r="AI112" s="180">
        <v>0.21917153368112555</v>
      </c>
      <c r="AJ112" s="181">
        <v>2.5674155446895792</v>
      </c>
      <c r="AK112" s="181">
        <v>3.7948962170490366</v>
      </c>
      <c r="AL112" s="181">
        <v>1.749095096449941</v>
      </c>
      <c r="AM112" s="194">
        <v>20</v>
      </c>
      <c r="AN112" s="194">
        <v>11.3</v>
      </c>
      <c r="AO112" s="194">
        <v>7.8</v>
      </c>
      <c r="AP112" s="194">
        <v>6.4</v>
      </c>
      <c r="AQ112" s="27">
        <v>0.4336283185840708</v>
      </c>
      <c r="AR112" s="27">
        <v>0.17948717948717943</v>
      </c>
      <c r="AS112" s="29">
        <v>2.2740189414106751</v>
      </c>
      <c r="AT112" s="182">
        <v>3.7067899202274894</v>
      </c>
      <c r="AU112" s="183">
        <v>1.3188382888661319</v>
      </c>
      <c r="AV112" s="395">
        <v>0.67142857142857137</v>
      </c>
      <c r="AW112" s="395">
        <v>0.66666666666666663</v>
      </c>
      <c r="AX112" s="197" t="s">
        <v>91</v>
      </c>
      <c r="AY112" s="197">
        <v>12.988897111062199</v>
      </c>
      <c r="AZ112" s="197">
        <v>15.0163335492899</v>
      </c>
      <c r="BA112" s="47">
        <v>8.7806692864892906</v>
      </c>
      <c r="BB112" s="286">
        <v>0.323986539318177</v>
      </c>
      <c r="BC112" s="286">
        <v>0.41525877420959956</v>
      </c>
      <c r="BD112" s="198">
        <v>3.5772391912782218</v>
      </c>
      <c r="BE112" s="198">
        <v>1.5661691635448072</v>
      </c>
      <c r="BF112" s="359">
        <v>0</v>
      </c>
      <c r="BG112" s="359">
        <v>38.700000000000003</v>
      </c>
      <c r="BH112" s="359">
        <v>4.5999999999999996</v>
      </c>
      <c r="BI112" s="360">
        <v>1.5</v>
      </c>
      <c r="BJ112" s="359">
        <v>3.2</v>
      </c>
      <c r="BK112" s="359">
        <v>52</v>
      </c>
      <c r="BL112" s="359">
        <v>0</v>
      </c>
      <c r="BM112" s="200">
        <v>6.436051</v>
      </c>
      <c r="BN112" s="188">
        <v>20</v>
      </c>
      <c r="BO112" s="232">
        <v>240</v>
      </c>
      <c r="BP112" s="233"/>
      <c r="BQ112" s="84">
        <v>15</v>
      </c>
      <c r="BR112" s="84">
        <v>150</v>
      </c>
      <c r="BS112" s="84">
        <v>120</v>
      </c>
      <c r="BT112" s="240">
        <v>6</v>
      </c>
      <c r="BU112" s="358">
        <v>25.8</v>
      </c>
      <c r="BV112" s="347" t="s">
        <v>74</v>
      </c>
      <c r="BW112" s="347">
        <v>100</v>
      </c>
      <c r="BX112" s="347" t="s">
        <v>74</v>
      </c>
      <c r="BY112" s="347" t="s">
        <v>74</v>
      </c>
      <c r="BZ112" s="347">
        <v>99.9</v>
      </c>
      <c r="CA112" s="347" t="s">
        <v>74</v>
      </c>
      <c r="CB112" s="332"/>
      <c r="CC112" s="332"/>
      <c r="CD112" s="42">
        <v>7</v>
      </c>
      <c r="CE112" s="363" t="s">
        <v>74</v>
      </c>
      <c r="CF112" s="363" t="s">
        <v>74</v>
      </c>
      <c r="CG112" s="347" t="s">
        <v>74</v>
      </c>
      <c r="CH112" s="347" t="s">
        <v>74</v>
      </c>
      <c r="CI112" s="365" t="s">
        <v>74</v>
      </c>
      <c r="CJ112" s="365">
        <v>99</v>
      </c>
      <c r="CK112" s="365">
        <v>99</v>
      </c>
      <c r="CL112" s="365">
        <v>98</v>
      </c>
      <c r="CM112" s="365">
        <v>90</v>
      </c>
      <c r="CN112" s="365">
        <v>99</v>
      </c>
      <c r="CO112" s="365">
        <v>0</v>
      </c>
      <c r="CP112" s="365">
        <v>0</v>
      </c>
      <c r="CQ112" s="365" t="s">
        <v>74</v>
      </c>
      <c r="CR112" s="365" t="s">
        <v>74</v>
      </c>
      <c r="CS112" s="365" t="s">
        <v>74</v>
      </c>
      <c r="CT112" s="345">
        <v>100</v>
      </c>
      <c r="CU112" s="46">
        <v>99</v>
      </c>
      <c r="CV112" s="46">
        <v>7</v>
      </c>
      <c r="CW112" s="46">
        <v>4257</v>
      </c>
      <c r="CX112" s="51">
        <v>1.665</v>
      </c>
      <c r="CY112" s="51">
        <v>1.46</v>
      </c>
      <c r="CZ112" s="201">
        <v>0.87592458474774726</v>
      </c>
      <c r="DA112" s="346" t="s">
        <v>74</v>
      </c>
      <c r="DB112" s="346">
        <v>15.9</v>
      </c>
      <c r="DC112" s="347">
        <v>103.26539884323201</v>
      </c>
      <c r="DD112" s="335" t="s">
        <v>74</v>
      </c>
      <c r="DE112" s="349">
        <v>21000</v>
      </c>
      <c r="DF112" s="332">
        <v>109.78</v>
      </c>
      <c r="DG112" s="332">
        <v>2013</v>
      </c>
      <c r="DH112" s="332">
        <v>34.86</v>
      </c>
      <c r="DI112" s="332">
        <v>2013</v>
      </c>
      <c r="DJ112" s="332">
        <v>74.92</v>
      </c>
      <c r="DK112" s="332">
        <v>2013</v>
      </c>
      <c r="DL112" s="332"/>
      <c r="DM112" s="337"/>
      <c r="DN112" s="341">
        <v>726.22453925000013</v>
      </c>
      <c r="DO112" s="342">
        <v>1708.7636217699996</v>
      </c>
      <c r="DP112" s="342">
        <v>15.637188850000001</v>
      </c>
      <c r="DQ112" s="342">
        <v>1050.0043667200002</v>
      </c>
      <c r="DR112" s="342">
        <v>303.01093064000008</v>
      </c>
      <c r="DS112" s="344">
        <v>28.858063860000005</v>
      </c>
      <c r="DT112" s="51"/>
      <c r="DU112" s="204"/>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2"/>
      <c r="EU112" s="42"/>
      <c r="EV112" s="42"/>
      <c r="EW112" s="42"/>
      <c r="EX112" s="42"/>
      <c r="EY112" s="166"/>
      <c r="EZ112" s="205"/>
      <c r="FA112" s="205"/>
      <c r="FB112" s="205"/>
      <c r="FC112" s="205"/>
      <c r="FD112" s="205"/>
      <c r="FE112" s="205"/>
      <c r="FF112" s="205"/>
      <c r="FG112" s="205"/>
      <c r="FH112" s="205"/>
      <c r="FI112" s="205"/>
      <c r="FJ112" s="205"/>
    </row>
    <row r="113" spans="1:166" s="11" customFormat="1" x14ac:dyDescent="0.25">
      <c r="A113" s="36" t="s">
        <v>232</v>
      </c>
      <c r="B113" s="37" t="s">
        <v>156</v>
      </c>
      <c r="C113" s="37" t="s">
        <v>136</v>
      </c>
      <c r="D113" s="37" t="s">
        <v>106</v>
      </c>
      <c r="E113" s="37" t="s">
        <v>82</v>
      </c>
      <c r="F113" s="38"/>
      <c r="G113" s="55">
        <v>52.993000000000002</v>
      </c>
      <c r="H113" s="280">
        <v>0</v>
      </c>
      <c r="I113" s="194">
        <v>20</v>
      </c>
      <c r="J113" s="194" t="s">
        <v>92</v>
      </c>
      <c r="K113" s="194">
        <v>19.7</v>
      </c>
      <c r="L113" s="195">
        <v>18.5</v>
      </c>
      <c r="M113" s="194">
        <v>16.7</v>
      </c>
      <c r="N113" s="194"/>
      <c r="O113" s="27">
        <v>0.15228426395939088</v>
      </c>
      <c r="P113" s="395">
        <v>9.729729729729733E-2</v>
      </c>
      <c r="Q113" s="28">
        <v>0.66083966528493365</v>
      </c>
      <c r="R113" s="28">
        <v>0.6284790365966364</v>
      </c>
      <c r="S113" s="28">
        <v>0.68241341774379805</v>
      </c>
      <c r="T113" s="193">
        <v>20</v>
      </c>
      <c r="U113" s="192">
        <v>15.600000000000001</v>
      </c>
      <c r="V113" s="193" t="s">
        <v>93</v>
      </c>
      <c r="W113" s="193">
        <v>16.900000000000002</v>
      </c>
      <c r="X113" s="192">
        <v>0.5</v>
      </c>
      <c r="Y113" s="193">
        <v>10</v>
      </c>
      <c r="Z113" s="193">
        <v>7.1000000000000005</v>
      </c>
      <c r="AA113" s="115">
        <v>5.8</v>
      </c>
      <c r="AB113" s="116" t="s">
        <v>335</v>
      </c>
      <c r="AC113" s="176"/>
      <c r="AD113" s="196">
        <v>25</v>
      </c>
      <c r="AE113" s="396">
        <v>31.2</v>
      </c>
      <c r="AF113" s="396">
        <v>23.3</v>
      </c>
      <c r="AG113" s="396">
        <v>19.600000000000001</v>
      </c>
      <c r="AH113" s="180">
        <v>0.36318154219793564</v>
      </c>
      <c r="AI113" s="180">
        <v>8.3341213553979457E-2</v>
      </c>
      <c r="AJ113" s="181">
        <v>1.85955411431586</v>
      </c>
      <c r="AK113" s="181">
        <v>2.919647342437818</v>
      </c>
      <c r="AL113" s="181">
        <v>1.1528252955678888</v>
      </c>
      <c r="AM113" s="194">
        <v>50</v>
      </c>
      <c r="AN113" s="194">
        <v>50.3</v>
      </c>
      <c r="AO113" s="194">
        <v>41.4</v>
      </c>
      <c r="AP113" s="194">
        <v>36</v>
      </c>
      <c r="AQ113" s="27">
        <v>0.28429423459244529</v>
      </c>
      <c r="AR113" s="27">
        <v>0.13043478260869562</v>
      </c>
      <c r="AS113" s="29">
        <v>1.3379445545983339</v>
      </c>
      <c r="AT113" s="182">
        <v>1.9472419627442474</v>
      </c>
      <c r="AU113" s="183">
        <v>0.93174628250105829</v>
      </c>
      <c r="AV113" s="395">
        <v>0.39603960396039606</v>
      </c>
      <c r="AW113" s="395">
        <v>0.46938775510204084</v>
      </c>
      <c r="AX113" s="197"/>
      <c r="AY113" s="197"/>
      <c r="AZ113" s="197"/>
      <c r="BA113" s="47"/>
      <c r="BB113" s="286"/>
      <c r="BC113" s="286"/>
      <c r="BD113" s="198"/>
      <c r="BE113" s="198"/>
      <c r="BF113" s="359">
        <v>5.6</v>
      </c>
      <c r="BG113" s="359">
        <v>36.6</v>
      </c>
      <c r="BH113" s="359">
        <v>21.2</v>
      </c>
      <c r="BI113" s="360">
        <v>14</v>
      </c>
      <c r="BJ113" s="359">
        <v>7.2</v>
      </c>
      <c r="BK113" s="359">
        <v>14.8</v>
      </c>
      <c r="BL113" s="359">
        <v>0.5</v>
      </c>
      <c r="BM113" s="200">
        <v>11.48597</v>
      </c>
      <c r="BN113" s="188">
        <v>118</v>
      </c>
      <c r="BO113" s="232"/>
      <c r="BP113" s="233"/>
      <c r="BQ113" s="84">
        <v>10</v>
      </c>
      <c r="BR113" s="84">
        <v>100</v>
      </c>
      <c r="BS113" s="84">
        <v>70</v>
      </c>
      <c r="BT113" s="240">
        <v>9</v>
      </c>
      <c r="BU113" s="358">
        <v>19.3</v>
      </c>
      <c r="BV113" s="347">
        <v>44.6</v>
      </c>
      <c r="BW113" s="347">
        <v>81.2</v>
      </c>
      <c r="BX113" s="347">
        <v>77.099999999999994</v>
      </c>
      <c r="BY113" s="347">
        <v>90.1</v>
      </c>
      <c r="BZ113" s="347">
        <v>85.1</v>
      </c>
      <c r="CA113" s="347">
        <v>9.3000000000000007</v>
      </c>
      <c r="CB113" s="332"/>
      <c r="CC113" s="332"/>
      <c r="CD113" s="42">
        <v>18</v>
      </c>
      <c r="CE113" s="363">
        <v>72.5</v>
      </c>
      <c r="CF113" s="363">
        <v>31.3</v>
      </c>
      <c r="CG113" s="347" t="s">
        <v>74</v>
      </c>
      <c r="CH113" s="347" t="s">
        <v>74</v>
      </c>
      <c r="CI113" s="365">
        <v>89</v>
      </c>
      <c r="CJ113" s="365">
        <v>78</v>
      </c>
      <c r="CK113" s="365">
        <v>77</v>
      </c>
      <c r="CL113" s="365">
        <v>79</v>
      </c>
      <c r="CM113" s="365">
        <v>79</v>
      </c>
      <c r="CN113" s="365">
        <v>65</v>
      </c>
      <c r="CO113" s="365">
        <v>44</v>
      </c>
      <c r="CP113" s="365">
        <v>29</v>
      </c>
      <c r="CQ113" s="365" t="s">
        <v>74</v>
      </c>
      <c r="CR113" s="365" t="s">
        <v>74</v>
      </c>
      <c r="CS113" s="365">
        <v>38.200000000000003</v>
      </c>
      <c r="CT113" s="345">
        <v>95.9</v>
      </c>
      <c r="CU113" s="46">
        <v>95</v>
      </c>
      <c r="CV113" s="46">
        <v>95</v>
      </c>
      <c r="CW113" s="46">
        <v>1425</v>
      </c>
      <c r="CX113" s="51"/>
      <c r="CY113" s="51"/>
      <c r="CZ113" s="201"/>
      <c r="DA113" s="346">
        <v>21.4</v>
      </c>
      <c r="DB113" s="346">
        <v>85</v>
      </c>
      <c r="DC113" s="347" t="s">
        <v>74</v>
      </c>
      <c r="DD113" s="335" t="s">
        <v>74</v>
      </c>
      <c r="DE113" s="349">
        <v>4390</v>
      </c>
      <c r="DF113" s="332">
        <v>21.779999999999998</v>
      </c>
      <c r="DG113" s="332" t="s">
        <v>601</v>
      </c>
      <c r="DH113" s="332">
        <v>4.38</v>
      </c>
      <c r="DI113" s="332" t="s">
        <v>601</v>
      </c>
      <c r="DJ113" s="332">
        <v>17.399999999999999</v>
      </c>
      <c r="DK113" s="332" t="s">
        <v>601</v>
      </c>
      <c r="DL113" s="332"/>
      <c r="DM113" s="337"/>
      <c r="DN113" s="341">
        <v>27.886894999999999</v>
      </c>
      <c r="DO113" s="342">
        <v>527.18240765000007</v>
      </c>
      <c r="DP113" s="342">
        <v>23.760624880000005</v>
      </c>
      <c r="DQ113" s="342">
        <v>33.071944889999997</v>
      </c>
      <c r="DR113" s="342">
        <v>3.8992131200000002</v>
      </c>
      <c r="DS113" s="344">
        <v>11.790093190000002</v>
      </c>
      <c r="DT113" s="51"/>
      <c r="DU113" s="204"/>
      <c r="DV113" s="46"/>
      <c r="DW113" s="46"/>
      <c r="DX113" s="46"/>
      <c r="DY113" s="46"/>
      <c r="DZ113" s="118"/>
      <c r="EA113" s="118"/>
      <c r="EB113" s="118"/>
      <c r="EC113" s="118"/>
      <c r="ED113" s="118"/>
      <c r="EE113" s="118"/>
      <c r="EF113" s="118"/>
      <c r="EG113" s="118"/>
      <c r="EH113" s="118"/>
      <c r="EI113" s="118"/>
      <c r="EJ113" s="118"/>
      <c r="EK113" s="118"/>
      <c r="EL113" s="118"/>
      <c r="EM113" s="118"/>
      <c r="EN113" s="118"/>
      <c r="EO113" s="118"/>
      <c r="EP113" s="118"/>
      <c r="EQ113" s="118"/>
      <c r="ER113" s="118"/>
      <c r="ES113" s="118"/>
      <c r="ET113" s="120"/>
      <c r="EU113" s="120"/>
      <c r="EV113" s="120"/>
      <c r="EW113" s="120"/>
      <c r="EX113" s="120"/>
      <c r="EY113" s="165"/>
      <c r="EZ113" s="205"/>
      <c r="FA113" s="205"/>
      <c r="FB113" s="205"/>
      <c r="FC113" s="205"/>
      <c r="FD113" s="205"/>
      <c r="FE113" s="205"/>
      <c r="FF113" s="205"/>
      <c r="FG113" s="205"/>
      <c r="FH113" s="205"/>
      <c r="FI113" s="205"/>
      <c r="FJ113" s="205"/>
    </row>
    <row r="114" spans="1:166" s="11" customFormat="1" x14ac:dyDescent="0.25">
      <c r="A114" s="36" t="s">
        <v>233</v>
      </c>
      <c r="B114" s="37" t="s">
        <v>95</v>
      </c>
      <c r="C114" s="37" t="s">
        <v>124</v>
      </c>
      <c r="D114" s="37" t="s">
        <v>86</v>
      </c>
      <c r="E114" s="37" t="s">
        <v>104</v>
      </c>
      <c r="F114" s="38" t="s">
        <v>72</v>
      </c>
      <c r="G114" s="55">
        <v>4067.5639999999999</v>
      </c>
      <c r="H114" s="280">
        <v>134400</v>
      </c>
      <c r="I114" s="194">
        <v>4700</v>
      </c>
      <c r="J114" s="194">
        <v>95</v>
      </c>
      <c r="K114" s="194">
        <v>45.9</v>
      </c>
      <c r="L114" s="195">
        <v>43</v>
      </c>
      <c r="M114" s="194">
        <v>35.700000000000003</v>
      </c>
      <c r="N114" s="194">
        <v>154</v>
      </c>
      <c r="O114" s="27">
        <v>0.22222222222222213</v>
      </c>
      <c r="P114" s="395">
        <v>0.16976744186046505</v>
      </c>
      <c r="Q114" s="28">
        <v>1.0052577131236238</v>
      </c>
      <c r="R114" s="28">
        <v>0.65265001372937004</v>
      </c>
      <c r="S114" s="28">
        <v>1.2403295127197926</v>
      </c>
      <c r="T114" s="193">
        <v>3660</v>
      </c>
      <c r="U114" s="192">
        <v>27.1</v>
      </c>
      <c r="V114" s="193">
        <v>146</v>
      </c>
      <c r="W114" s="193">
        <v>32.5</v>
      </c>
      <c r="X114" s="192">
        <v>1.2000000000000002</v>
      </c>
      <c r="Y114" s="193">
        <v>1870</v>
      </c>
      <c r="Z114" s="193">
        <v>13.8</v>
      </c>
      <c r="AA114" s="115">
        <v>12.6</v>
      </c>
      <c r="AB114" s="116">
        <v>1600</v>
      </c>
      <c r="AC114" s="176">
        <v>0.13793103448275862</v>
      </c>
      <c r="AD114" s="196">
        <v>6400</v>
      </c>
      <c r="AE114" s="396">
        <v>75.7</v>
      </c>
      <c r="AF114" s="396">
        <v>73.7</v>
      </c>
      <c r="AG114" s="396">
        <v>50.8</v>
      </c>
      <c r="AH114" s="180">
        <v>0.30580054189498429</v>
      </c>
      <c r="AI114" s="180">
        <v>0.29562325719765781</v>
      </c>
      <c r="AJ114" s="181">
        <v>1.5955272234358677</v>
      </c>
      <c r="AK114" s="181">
        <v>0.26775361248112206</v>
      </c>
      <c r="AL114" s="181">
        <v>2.4807096307390317</v>
      </c>
      <c r="AM114" s="194">
        <v>11100</v>
      </c>
      <c r="AN114" s="194">
        <v>118.1</v>
      </c>
      <c r="AO114" s="194">
        <v>113.5</v>
      </c>
      <c r="AP114" s="194">
        <v>84.7</v>
      </c>
      <c r="AQ114" s="27">
        <v>0.28281117696867059</v>
      </c>
      <c r="AR114" s="27">
        <v>0.25374449339207045</v>
      </c>
      <c r="AS114" s="29">
        <v>1.3296644861812312</v>
      </c>
      <c r="AT114" s="182">
        <v>0.39728886281859216</v>
      </c>
      <c r="AU114" s="183">
        <v>1.9512482350896581</v>
      </c>
      <c r="AV114" s="395">
        <v>0.39741518578352181</v>
      </c>
      <c r="AW114" s="395">
        <v>0.42488687782805429</v>
      </c>
      <c r="AX114" s="197">
        <v>810</v>
      </c>
      <c r="AY114" s="197">
        <v>858.732851978241</v>
      </c>
      <c r="AZ114" s="197">
        <v>812.64445545727096</v>
      </c>
      <c r="BA114" s="47">
        <v>601.58516667390097</v>
      </c>
      <c r="BB114" s="286">
        <v>0.29945015462254115</v>
      </c>
      <c r="BC114" s="286">
        <v>0.25971910269738813</v>
      </c>
      <c r="BD114" s="198">
        <v>2.0048371590724265</v>
      </c>
      <c r="BE114" s="198">
        <v>1.4235590355233836</v>
      </c>
      <c r="BF114" s="359">
        <v>6</v>
      </c>
      <c r="BG114" s="359">
        <v>41</v>
      </c>
      <c r="BH114" s="359">
        <v>20.5</v>
      </c>
      <c r="BI114" s="360">
        <v>21.3</v>
      </c>
      <c r="BJ114" s="359">
        <v>5.0999999999999996</v>
      </c>
      <c r="BK114" s="359">
        <v>5.5</v>
      </c>
      <c r="BL114" s="359">
        <v>0.6</v>
      </c>
      <c r="BM114" s="200">
        <v>15.41901</v>
      </c>
      <c r="BN114" s="188">
        <v>176</v>
      </c>
      <c r="BO114" s="232">
        <v>20700</v>
      </c>
      <c r="BP114" s="233">
        <v>78</v>
      </c>
      <c r="BQ114" s="84">
        <v>1000</v>
      </c>
      <c r="BR114" s="84">
        <v>10700</v>
      </c>
      <c r="BS114" s="84">
        <v>8900</v>
      </c>
      <c r="BT114" s="240">
        <v>2150</v>
      </c>
      <c r="BU114" s="358">
        <v>19.399999999999999</v>
      </c>
      <c r="BV114" s="347">
        <v>11.4</v>
      </c>
      <c r="BW114" s="347">
        <v>84.2</v>
      </c>
      <c r="BX114" s="347">
        <v>48.4</v>
      </c>
      <c r="BY114" s="347">
        <v>65.099999999999994</v>
      </c>
      <c r="BZ114" s="347">
        <v>64.5</v>
      </c>
      <c r="CA114" s="347">
        <v>9.6</v>
      </c>
      <c r="CB114" s="332">
        <v>18.399999999999999</v>
      </c>
      <c r="CC114" s="332" t="s">
        <v>73</v>
      </c>
      <c r="CD114" s="42">
        <v>34.700000000000003</v>
      </c>
      <c r="CE114" s="363">
        <v>55.7</v>
      </c>
      <c r="CF114" s="363">
        <v>26.9</v>
      </c>
      <c r="CG114" s="347" t="s">
        <v>74</v>
      </c>
      <c r="CH114" s="347">
        <v>9.1</v>
      </c>
      <c r="CI114" s="365">
        <v>98</v>
      </c>
      <c r="CJ114" s="365">
        <v>84</v>
      </c>
      <c r="CK114" s="365">
        <v>84</v>
      </c>
      <c r="CL114" s="365">
        <v>84</v>
      </c>
      <c r="CM114" s="365">
        <v>84</v>
      </c>
      <c r="CN114" s="365">
        <v>84</v>
      </c>
      <c r="CO114" s="365">
        <v>5</v>
      </c>
      <c r="CP114" s="365">
        <v>84</v>
      </c>
      <c r="CQ114" s="365">
        <v>80</v>
      </c>
      <c r="CR114" s="365">
        <v>43.1</v>
      </c>
      <c r="CS114" s="365">
        <v>18.8</v>
      </c>
      <c r="CT114" s="345">
        <v>58.8</v>
      </c>
      <c r="CU114" s="46">
        <v>51</v>
      </c>
      <c r="CV114" s="46">
        <v>145</v>
      </c>
      <c r="CW114" s="46">
        <v>64770</v>
      </c>
      <c r="CX114" s="51">
        <v>5.4029999999999996</v>
      </c>
      <c r="CY114" s="51">
        <v>4.54</v>
      </c>
      <c r="CZ114" s="201">
        <v>1.1601822853911472</v>
      </c>
      <c r="DA114" s="346">
        <v>23.6</v>
      </c>
      <c r="DB114" s="346">
        <v>71</v>
      </c>
      <c r="DC114" s="347">
        <v>61.577940820303297</v>
      </c>
      <c r="DD114" s="335">
        <v>0.7</v>
      </c>
      <c r="DE114" s="349">
        <v>1270</v>
      </c>
      <c r="DF114" s="332">
        <v>8.0200000000000014</v>
      </c>
      <c r="DG114" s="332" t="s">
        <v>593</v>
      </c>
      <c r="DH114" s="332">
        <v>1.3</v>
      </c>
      <c r="DI114" s="332" t="s">
        <v>593</v>
      </c>
      <c r="DJ114" s="332">
        <v>6.7200000000000006</v>
      </c>
      <c r="DK114" s="332" t="s">
        <v>593</v>
      </c>
      <c r="DL114" s="332">
        <v>2.84</v>
      </c>
      <c r="DM114" s="337" t="s">
        <v>593</v>
      </c>
      <c r="DN114" s="341">
        <v>96.145372210000033</v>
      </c>
      <c r="DO114" s="342">
        <v>24.220265699999995</v>
      </c>
      <c r="DP114" s="342">
        <v>6.0102898299999996</v>
      </c>
      <c r="DQ114" s="342">
        <v>193.86659575000002</v>
      </c>
      <c r="DR114" s="342">
        <v>85.003405119999996</v>
      </c>
      <c r="DS114" s="344">
        <v>43.846339179999994</v>
      </c>
      <c r="DT114" s="51">
        <v>0.88961501081782668</v>
      </c>
      <c r="DU114" s="204">
        <v>9.6037614475549926E-2</v>
      </c>
      <c r="DV114" s="46" t="s">
        <v>93</v>
      </c>
      <c r="DW114" s="46">
        <v>1</v>
      </c>
      <c r="DX114" s="46">
        <v>7</v>
      </c>
      <c r="DY114" s="46" t="s">
        <v>117</v>
      </c>
      <c r="DZ114" s="118" t="s">
        <v>93</v>
      </c>
      <c r="EA114" s="118" t="s">
        <v>76</v>
      </c>
      <c r="EB114" s="118" t="s">
        <v>76</v>
      </c>
      <c r="EC114" s="118" t="s">
        <v>93</v>
      </c>
      <c r="ED114" s="118" t="s">
        <v>76</v>
      </c>
      <c r="EE114" s="118" t="s">
        <v>93</v>
      </c>
      <c r="EF114" s="119" t="s">
        <v>93</v>
      </c>
      <c r="EG114" s="118" t="s">
        <v>76</v>
      </c>
      <c r="EH114" s="118" t="s">
        <v>76</v>
      </c>
      <c r="EI114" s="118" t="s">
        <v>76</v>
      </c>
      <c r="EJ114" s="118" t="s">
        <v>93</v>
      </c>
      <c r="EK114" s="118" t="s">
        <v>77</v>
      </c>
      <c r="EL114" s="118">
        <v>1</v>
      </c>
      <c r="EM114" s="118" t="s">
        <v>93</v>
      </c>
      <c r="EN114" s="118" t="s">
        <v>93</v>
      </c>
      <c r="EO114" s="118" t="s">
        <v>93</v>
      </c>
      <c r="EP114" s="118">
        <v>8.02</v>
      </c>
      <c r="EQ114" s="118">
        <v>2009</v>
      </c>
      <c r="ER114" s="118">
        <v>0.37</v>
      </c>
      <c r="ES114" s="118">
        <v>2011</v>
      </c>
      <c r="ET114" s="120">
        <v>8.1533344000000021</v>
      </c>
      <c r="EU114" s="120">
        <v>5.4628781183008099</v>
      </c>
      <c r="EV114" s="120">
        <v>46.308762506446698</v>
      </c>
      <c r="EW114" s="120">
        <v>137.65711815428901</v>
      </c>
      <c r="EX114" s="120" t="s">
        <v>423</v>
      </c>
      <c r="EY114" s="165" t="s">
        <v>424</v>
      </c>
      <c r="EZ114" s="205"/>
      <c r="FA114" s="205"/>
      <c r="FB114" s="205"/>
      <c r="FC114" s="205"/>
      <c r="FD114" s="205"/>
      <c r="FE114" s="205"/>
      <c r="FF114" s="205"/>
      <c r="FG114" s="205"/>
      <c r="FH114" s="205"/>
      <c r="FI114" s="205"/>
      <c r="FJ114" s="205"/>
    </row>
    <row r="115" spans="1:166" s="11" customFormat="1" x14ac:dyDescent="0.25">
      <c r="A115" s="36" t="s">
        <v>234</v>
      </c>
      <c r="B115" s="37" t="s">
        <v>95</v>
      </c>
      <c r="C115" s="37" t="s">
        <v>96</v>
      </c>
      <c r="D115" s="37" t="s">
        <v>86</v>
      </c>
      <c r="E115" s="37" t="s">
        <v>82</v>
      </c>
      <c r="F115" s="38"/>
      <c r="G115" s="55">
        <v>1273.212</v>
      </c>
      <c r="H115" s="280">
        <v>13900</v>
      </c>
      <c r="I115" s="194">
        <v>120</v>
      </c>
      <c r="J115" s="194">
        <v>14</v>
      </c>
      <c r="K115" s="194">
        <v>14.6</v>
      </c>
      <c r="L115" s="195">
        <v>12.3</v>
      </c>
      <c r="M115" s="194">
        <v>8.4</v>
      </c>
      <c r="N115" s="194">
        <v>70</v>
      </c>
      <c r="O115" s="27">
        <v>0.42465753424657532</v>
      </c>
      <c r="P115" s="395">
        <v>0.31707317073170732</v>
      </c>
      <c r="Q115" s="28">
        <v>2.2111592914600906</v>
      </c>
      <c r="R115" s="28">
        <v>1.714222663359189</v>
      </c>
      <c r="S115" s="28">
        <v>2.5424503768606934</v>
      </c>
      <c r="T115" s="193">
        <v>140</v>
      </c>
      <c r="U115" s="192">
        <v>9.5</v>
      </c>
      <c r="V115" s="193">
        <v>74</v>
      </c>
      <c r="W115" s="193">
        <v>13.100000000000001</v>
      </c>
      <c r="X115" s="192">
        <v>2.1</v>
      </c>
      <c r="Y115" s="193">
        <v>70</v>
      </c>
      <c r="Z115" s="193">
        <v>4.9000000000000004</v>
      </c>
      <c r="AA115" s="115">
        <v>2.2999999999999998</v>
      </c>
      <c r="AB115" s="116" t="s">
        <v>335</v>
      </c>
      <c r="AC115" s="176"/>
      <c r="AD115" s="196">
        <v>70</v>
      </c>
      <c r="AE115" s="396">
        <v>8.6</v>
      </c>
      <c r="AF115" s="396">
        <v>6.4</v>
      </c>
      <c r="AG115" s="396">
        <v>5.0999999999999996</v>
      </c>
      <c r="AH115" s="180">
        <v>0.40091498784387702</v>
      </c>
      <c r="AI115" s="180">
        <v>0.24494892586190481</v>
      </c>
      <c r="AJ115" s="181">
        <v>2.0900866541167282</v>
      </c>
      <c r="AK115" s="181">
        <v>2.9546421289383571</v>
      </c>
      <c r="AL115" s="181">
        <v>1.5137163375689746</v>
      </c>
      <c r="AM115" s="194">
        <v>190</v>
      </c>
      <c r="AN115" s="194">
        <v>23.1</v>
      </c>
      <c r="AO115" s="194">
        <v>18.600000000000001</v>
      </c>
      <c r="AP115" s="194">
        <v>13.5</v>
      </c>
      <c r="AQ115" s="27">
        <v>0.41558441558441561</v>
      </c>
      <c r="AR115" s="27">
        <v>0.27419354838709681</v>
      </c>
      <c r="AS115" s="29">
        <v>2.1485717283334567</v>
      </c>
      <c r="AT115" s="182">
        <v>2.1667103680859223</v>
      </c>
      <c r="AU115" s="183">
        <v>2.1364793018318129</v>
      </c>
      <c r="AV115" s="395">
        <v>0.62913907284768211</v>
      </c>
      <c r="AW115" s="395">
        <v>0.61979166666666663</v>
      </c>
      <c r="AX115" s="197">
        <v>5</v>
      </c>
      <c r="AY115" s="197">
        <v>80.5860482004164</v>
      </c>
      <c r="AZ115" s="197">
        <v>39.904094265891501</v>
      </c>
      <c r="BA115" s="47">
        <v>53.358017830657197</v>
      </c>
      <c r="BB115" s="286">
        <v>0.337875239918</v>
      </c>
      <c r="BC115" s="286">
        <v>-0.33715647008847399</v>
      </c>
      <c r="BD115" s="198">
        <v>-1.9369688133605809</v>
      </c>
      <c r="BE115" s="198">
        <v>1.6492051258519616</v>
      </c>
      <c r="BF115" s="359">
        <v>5.0999999999999996</v>
      </c>
      <c r="BG115" s="359">
        <v>40.9</v>
      </c>
      <c r="BH115" s="359">
        <v>8.6999999999999993</v>
      </c>
      <c r="BI115" s="360">
        <v>10.7</v>
      </c>
      <c r="BJ115" s="359">
        <v>10.3</v>
      </c>
      <c r="BK115" s="359">
        <v>24.2</v>
      </c>
      <c r="BL115" s="359">
        <v>0</v>
      </c>
      <c r="BM115" s="200">
        <v>12.562060000000001</v>
      </c>
      <c r="BN115" s="188">
        <v>144</v>
      </c>
      <c r="BO115" s="232">
        <v>1750</v>
      </c>
      <c r="BP115" s="233">
        <v>10</v>
      </c>
      <c r="BQ115" s="84">
        <v>90</v>
      </c>
      <c r="BR115" s="84">
        <v>910</v>
      </c>
      <c r="BS115" s="84">
        <v>770</v>
      </c>
      <c r="BT115" s="240">
        <v>50</v>
      </c>
      <c r="BU115" s="358">
        <v>26.6</v>
      </c>
      <c r="BV115" s="347">
        <v>75.900000000000006</v>
      </c>
      <c r="BW115" s="347" t="s">
        <v>74</v>
      </c>
      <c r="BX115" s="347" t="s">
        <v>74</v>
      </c>
      <c r="BY115" s="347">
        <v>99.8</v>
      </c>
      <c r="BZ115" s="347">
        <v>98.4</v>
      </c>
      <c r="CA115" s="347" t="s">
        <v>74</v>
      </c>
      <c r="CB115" s="332"/>
      <c r="CC115" s="332"/>
      <c r="CD115" s="42">
        <v>14</v>
      </c>
      <c r="CE115" s="363" t="s">
        <v>74</v>
      </c>
      <c r="CF115" s="363">
        <v>21</v>
      </c>
      <c r="CG115" s="347" t="s">
        <v>74</v>
      </c>
      <c r="CH115" s="347" t="s">
        <v>74</v>
      </c>
      <c r="CI115" s="365">
        <v>97</v>
      </c>
      <c r="CJ115" s="365">
        <v>97</v>
      </c>
      <c r="CK115" s="365">
        <v>98</v>
      </c>
      <c r="CL115" s="365">
        <v>98</v>
      </c>
      <c r="CM115" s="365">
        <v>97</v>
      </c>
      <c r="CN115" s="365">
        <v>97</v>
      </c>
      <c r="CO115" s="365">
        <v>0</v>
      </c>
      <c r="CP115" s="365">
        <v>0</v>
      </c>
      <c r="CQ115" s="365">
        <v>95</v>
      </c>
      <c r="CR115" s="365" t="s">
        <v>74</v>
      </c>
      <c r="CS115" s="365" t="s">
        <v>74</v>
      </c>
      <c r="CT115" s="345" t="s">
        <v>74</v>
      </c>
      <c r="CU115" s="46">
        <v>99</v>
      </c>
      <c r="CV115" s="46">
        <v>7</v>
      </c>
      <c r="CW115" s="46">
        <v>13167</v>
      </c>
      <c r="CX115" s="51">
        <v>1.9850000000000001</v>
      </c>
      <c r="CY115" s="51">
        <v>1.45</v>
      </c>
      <c r="CZ115" s="201">
        <v>2.0937023847111389</v>
      </c>
      <c r="DA115" s="346" t="s">
        <v>74</v>
      </c>
      <c r="DB115" s="346">
        <v>30.5</v>
      </c>
      <c r="DC115" s="347">
        <v>94.243013652698707</v>
      </c>
      <c r="DD115" s="335">
        <v>0.9</v>
      </c>
      <c r="DE115" s="349">
        <v>9630</v>
      </c>
      <c r="DF115" s="332">
        <v>47.910000000000004</v>
      </c>
      <c r="DG115" s="332" t="s">
        <v>597</v>
      </c>
      <c r="DH115" s="332">
        <v>10.57</v>
      </c>
      <c r="DI115" s="332" t="s">
        <v>597</v>
      </c>
      <c r="DJ115" s="332">
        <v>37.340000000000003</v>
      </c>
      <c r="DK115" s="332" t="s">
        <v>597</v>
      </c>
      <c r="DL115" s="332">
        <v>1.9100000000000001</v>
      </c>
      <c r="DM115" s="337" t="s">
        <v>597</v>
      </c>
      <c r="DN115" s="341">
        <v>300.91161392999999</v>
      </c>
      <c r="DO115" s="342">
        <v>237.20592914999997</v>
      </c>
      <c r="DP115" s="342">
        <v>9.992517320000001</v>
      </c>
      <c r="DQ115" s="342">
        <v>612.02544251999984</v>
      </c>
      <c r="DR115" s="342">
        <v>284.11649326999998</v>
      </c>
      <c r="DS115" s="344">
        <v>46.422333700000003</v>
      </c>
      <c r="DT115" s="51"/>
      <c r="DU115" s="204"/>
      <c r="DV115" s="46"/>
      <c r="DW115" s="46"/>
      <c r="DX115" s="46"/>
      <c r="DY115" s="46"/>
      <c r="DZ115" s="118"/>
      <c r="EA115" s="118"/>
      <c r="EB115" s="118"/>
      <c r="EC115" s="118"/>
      <c r="ED115" s="118"/>
      <c r="EE115" s="118"/>
      <c r="EF115" s="118"/>
      <c r="EG115" s="118"/>
      <c r="EH115" s="118"/>
      <c r="EI115" s="118"/>
      <c r="EJ115" s="118"/>
      <c r="EK115" s="118"/>
      <c r="EL115" s="118"/>
      <c r="EM115" s="118"/>
      <c r="EN115" s="118"/>
      <c r="EO115" s="118"/>
      <c r="EP115" s="118"/>
      <c r="EQ115" s="118"/>
      <c r="ER115" s="118"/>
      <c r="ES115" s="118"/>
      <c r="ET115" s="120"/>
      <c r="EU115" s="120"/>
      <c r="EV115" s="120"/>
      <c r="EW115" s="120"/>
      <c r="EX115" s="120"/>
      <c r="EY115" s="165"/>
      <c r="EZ115" s="205"/>
      <c r="FA115" s="205"/>
      <c r="FB115" s="205"/>
      <c r="FC115" s="205"/>
      <c r="FD115" s="205"/>
      <c r="FE115" s="205"/>
      <c r="FF115" s="205"/>
      <c r="FG115" s="205"/>
      <c r="FH115" s="205"/>
      <c r="FI115" s="205"/>
      <c r="FJ115" s="205"/>
    </row>
    <row r="116" spans="1:166" s="11" customFormat="1" x14ac:dyDescent="0.25">
      <c r="A116" s="36" t="s">
        <v>235</v>
      </c>
      <c r="B116" s="37" t="s">
        <v>99</v>
      </c>
      <c r="C116" s="37" t="s">
        <v>99</v>
      </c>
      <c r="D116" s="37" t="s">
        <v>100</v>
      </c>
      <c r="E116" s="37" t="s">
        <v>82</v>
      </c>
      <c r="F116" s="38" t="s">
        <v>72</v>
      </c>
      <c r="G116" s="55">
        <v>127017.224</v>
      </c>
      <c r="H116" s="280">
        <v>2345800</v>
      </c>
      <c r="I116" s="194">
        <v>16600</v>
      </c>
      <c r="J116" s="194">
        <v>132</v>
      </c>
      <c r="K116" s="194">
        <v>20.6</v>
      </c>
      <c r="L116" s="195">
        <v>10.1</v>
      </c>
      <c r="M116" s="194">
        <v>7</v>
      </c>
      <c r="N116" s="194">
        <v>60</v>
      </c>
      <c r="O116" s="27">
        <v>0.66019417475728159</v>
      </c>
      <c r="P116" s="395">
        <v>0.30693069306930693</v>
      </c>
      <c r="Q116" s="28">
        <v>4.3175237069608885</v>
      </c>
      <c r="R116" s="28">
        <v>7.1275565194832167</v>
      </c>
      <c r="S116" s="28">
        <v>2.4441684986126693</v>
      </c>
      <c r="T116" s="193">
        <v>13090</v>
      </c>
      <c r="U116" s="192">
        <v>5.5</v>
      </c>
      <c r="V116" s="193">
        <v>46</v>
      </c>
      <c r="W116" s="193">
        <v>7</v>
      </c>
      <c r="X116" s="192">
        <v>1.6</v>
      </c>
      <c r="Y116" s="193">
        <v>2200</v>
      </c>
      <c r="Z116" s="193">
        <v>0.9</v>
      </c>
      <c r="AA116" s="115">
        <v>2.1</v>
      </c>
      <c r="AB116" s="116">
        <v>4700</v>
      </c>
      <c r="AC116" s="176">
        <v>0.14329268292682926</v>
      </c>
      <c r="AD116" s="196">
        <v>14700</v>
      </c>
      <c r="AE116" s="396">
        <v>26.5</v>
      </c>
      <c r="AF116" s="396">
        <v>15.7</v>
      </c>
      <c r="AG116" s="396">
        <v>6.2</v>
      </c>
      <c r="AH116" s="180">
        <v>0.76064139305635037</v>
      </c>
      <c r="AI116" s="180">
        <v>0.60283244836730099</v>
      </c>
      <c r="AJ116" s="181">
        <v>5.8103817637645223</v>
      </c>
      <c r="AK116" s="181">
        <v>5.2348402063791415</v>
      </c>
      <c r="AL116" s="181">
        <v>6.1940761353547762</v>
      </c>
      <c r="AM116" s="194">
        <v>31300</v>
      </c>
      <c r="AN116" s="194">
        <v>46.6</v>
      </c>
      <c r="AO116" s="194">
        <v>25.6</v>
      </c>
      <c r="AP116" s="194">
        <v>13.2</v>
      </c>
      <c r="AQ116" s="27">
        <v>0.71673819742489275</v>
      </c>
      <c r="AR116" s="27">
        <v>0.48437500000000006</v>
      </c>
      <c r="AS116" s="29">
        <v>5.0455348461571008</v>
      </c>
      <c r="AT116" s="182">
        <v>5.9900818964608336</v>
      </c>
      <c r="AU116" s="183">
        <v>4.4158368126212784</v>
      </c>
      <c r="AV116" s="395">
        <v>0.44327351140790205</v>
      </c>
      <c r="AW116" s="395">
        <v>0.53059658545942834</v>
      </c>
      <c r="AX116" s="197">
        <v>890</v>
      </c>
      <c r="AY116" s="197">
        <v>89.661844370947804</v>
      </c>
      <c r="AZ116" s="197">
        <v>76.622560674226605</v>
      </c>
      <c r="BA116" s="47">
        <v>37.848070487159497</v>
      </c>
      <c r="BB116" s="286">
        <v>0.57787985789613072</v>
      </c>
      <c r="BC116" s="286">
        <v>0.50604534546846092</v>
      </c>
      <c r="BD116" s="198">
        <v>4.7020770563578411</v>
      </c>
      <c r="BE116" s="198">
        <v>3.4498612341440222</v>
      </c>
      <c r="BF116" s="359">
        <v>5</v>
      </c>
      <c r="BG116" s="359">
        <v>34.700000000000003</v>
      </c>
      <c r="BH116" s="359">
        <v>13</v>
      </c>
      <c r="BI116" s="360">
        <v>15.2</v>
      </c>
      <c r="BJ116" s="359">
        <v>6.7</v>
      </c>
      <c r="BK116" s="359">
        <v>25.4</v>
      </c>
      <c r="BL116" s="359">
        <v>0</v>
      </c>
      <c r="BM116" s="200">
        <v>7.3412259999999998</v>
      </c>
      <c r="BN116" s="188">
        <v>35</v>
      </c>
      <c r="BO116" s="232">
        <v>172200</v>
      </c>
      <c r="BP116" s="233">
        <v>144</v>
      </c>
      <c r="BQ116" s="84">
        <v>8700</v>
      </c>
      <c r="BR116" s="84">
        <v>90600</v>
      </c>
      <c r="BS116" s="84">
        <v>75600</v>
      </c>
      <c r="BT116" s="240">
        <v>6290</v>
      </c>
      <c r="BU116" s="358">
        <v>20.100000000000001</v>
      </c>
      <c r="BV116" s="347">
        <v>51.6</v>
      </c>
      <c r="BW116" s="347">
        <v>97.2</v>
      </c>
      <c r="BX116" s="347">
        <v>91</v>
      </c>
      <c r="BY116" s="347">
        <v>95.6</v>
      </c>
      <c r="BZ116" s="347">
        <v>95.6</v>
      </c>
      <c r="CA116" s="347">
        <v>46.3</v>
      </c>
      <c r="CB116" s="332"/>
      <c r="CC116" s="332"/>
      <c r="CD116" s="42">
        <v>9.15</v>
      </c>
      <c r="CE116" s="363">
        <v>38.700000000000003</v>
      </c>
      <c r="CF116" s="363">
        <v>14.4</v>
      </c>
      <c r="CG116" s="347" t="s">
        <v>74</v>
      </c>
      <c r="CH116" s="347" t="s">
        <v>74</v>
      </c>
      <c r="CI116" s="365">
        <v>96</v>
      </c>
      <c r="CJ116" s="365">
        <v>87</v>
      </c>
      <c r="CK116" s="365">
        <v>87</v>
      </c>
      <c r="CL116" s="365">
        <v>97</v>
      </c>
      <c r="CM116" s="365">
        <v>84</v>
      </c>
      <c r="CN116" s="365">
        <v>87</v>
      </c>
      <c r="CO116" s="365">
        <v>85</v>
      </c>
      <c r="CP116" s="365">
        <v>94</v>
      </c>
      <c r="CQ116" s="365">
        <v>88</v>
      </c>
      <c r="CR116" s="365" t="s">
        <v>74</v>
      </c>
      <c r="CS116" s="365">
        <v>52.32</v>
      </c>
      <c r="CT116" s="345">
        <v>93</v>
      </c>
      <c r="CU116" s="46">
        <v>93</v>
      </c>
      <c r="CV116" s="46">
        <v>99</v>
      </c>
      <c r="CW116" s="46">
        <v>2117331</v>
      </c>
      <c r="CX116" s="51">
        <v>2.7469999999999999</v>
      </c>
      <c r="CY116" s="51">
        <v>2.21</v>
      </c>
      <c r="CZ116" s="201">
        <v>1.4501126105565021</v>
      </c>
      <c r="DA116" s="346">
        <v>39.15</v>
      </c>
      <c r="DB116" s="346">
        <v>83.5</v>
      </c>
      <c r="DC116" s="347">
        <v>97.318912561041799</v>
      </c>
      <c r="DD116" s="335">
        <v>0.2</v>
      </c>
      <c r="DE116" s="349">
        <v>9870</v>
      </c>
      <c r="DF116" s="332">
        <v>46.24</v>
      </c>
      <c r="DG116" s="332" t="s">
        <v>592</v>
      </c>
      <c r="DH116" s="332">
        <v>20.950000000000003</v>
      </c>
      <c r="DI116" s="332" t="s">
        <v>592</v>
      </c>
      <c r="DJ116" s="332">
        <v>25.29</v>
      </c>
      <c r="DK116" s="332" t="s">
        <v>592</v>
      </c>
      <c r="DL116" s="332"/>
      <c r="DM116" s="337"/>
      <c r="DN116" s="341">
        <v>41710.105495640004</v>
      </c>
      <c r="DO116" s="342">
        <v>350.56989943999992</v>
      </c>
      <c r="DP116" s="342">
        <v>11.581491109999998</v>
      </c>
      <c r="DQ116" s="342">
        <v>80570.710235940016</v>
      </c>
      <c r="DR116" s="342">
        <v>35447.673751629991</v>
      </c>
      <c r="DS116" s="344">
        <v>43.995732009999998</v>
      </c>
      <c r="DT116" s="51">
        <v>2.5800000000000003E-3</v>
      </c>
      <c r="DU116" s="204">
        <v>1.1818688953230743E-3</v>
      </c>
      <c r="DV116" s="46" t="s">
        <v>77</v>
      </c>
      <c r="DW116" s="46" t="s">
        <v>648</v>
      </c>
      <c r="DX116" s="46">
        <v>4</v>
      </c>
      <c r="DY116" s="46" t="s">
        <v>117</v>
      </c>
      <c r="DZ116" s="118" t="s">
        <v>77</v>
      </c>
      <c r="EA116" s="118" t="s">
        <v>77</v>
      </c>
      <c r="EB116" s="118" t="s">
        <v>77</v>
      </c>
      <c r="EC116" s="118" t="s">
        <v>93</v>
      </c>
      <c r="ED116" s="118" t="s">
        <v>117</v>
      </c>
      <c r="EE116" s="118" t="s">
        <v>77</v>
      </c>
      <c r="EF116" s="118" t="s">
        <v>77</v>
      </c>
      <c r="EG116" s="118" t="s">
        <v>76</v>
      </c>
      <c r="EH116" s="118" t="s">
        <v>77</v>
      </c>
      <c r="EI116" s="118" t="s">
        <v>77</v>
      </c>
      <c r="EJ116" s="118" t="s">
        <v>93</v>
      </c>
      <c r="EK116" s="118" t="s">
        <v>117</v>
      </c>
      <c r="EL116" s="118" t="s">
        <v>662</v>
      </c>
      <c r="EM116" s="118">
        <v>2</v>
      </c>
      <c r="EN116" s="118">
        <v>2</v>
      </c>
      <c r="EO116" s="118" t="s">
        <v>93</v>
      </c>
      <c r="EP116" s="118">
        <v>46.239999999999995</v>
      </c>
      <c r="EQ116" s="118">
        <v>2011</v>
      </c>
      <c r="ER116" s="118" t="s">
        <v>93</v>
      </c>
      <c r="ES116" s="118"/>
      <c r="ET116" s="120">
        <v>0.64968859000000001</v>
      </c>
      <c r="EU116" s="120">
        <v>15.382309076320301</v>
      </c>
      <c r="EV116" s="120">
        <v>44.147349287612002</v>
      </c>
      <c r="EW116" s="120">
        <v>1061.1260058197499</v>
      </c>
      <c r="EX116" s="120" t="s">
        <v>425</v>
      </c>
      <c r="EY116" s="165" t="s">
        <v>426</v>
      </c>
      <c r="EZ116" s="205"/>
      <c r="FA116" s="205"/>
      <c r="FB116" s="205"/>
      <c r="FC116" s="205"/>
      <c r="FD116" s="205"/>
      <c r="FE116" s="205"/>
      <c r="FF116" s="205"/>
      <c r="FG116" s="205"/>
      <c r="FH116" s="205"/>
      <c r="FI116" s="205"/>
      <c r="FJ116" s="205"/>
    </row>
    <row r="117" spans="1:166" s="49" customFormat="1" x14ac:dyDescent="0.25">
      <c r="A117" s="36" t="s">
        <v>236</v>
      </c>
      <c r="B117" s="37" t="s">
        <v>156</v>
      </c>
      <c r="C117" s="37" t="s">
        <v>136</v>
      </c>
      <c r="D117" s="37" t="s">
        <v>106</v>
      </c>
      <c r="E117" s="37" t="s">
        <v>104</v>
      </c>
      <c r="F117" s="38"/>
      <c r="G117" s="55">
        <v>104.46</v>
      </c>
      <c r="H117" s="280">
        <v>2500</v>
      </c>
      <c r="I117" s="194">
        <v>50</v>
      </c>
      <c r="J117" s="194" t="s">
        <v>92</v>
      </c>
      <c r="K117" s="194">
        <v>26.2</v>
      </c>
      <c r="L117" s="195">
        <v>25.7</v>
      </c>
      <c r="M117" s="194">
        <v>18.8</v>
      </c>
      <c r="N117" s="194"/>
      <c r="O117" s="27">
        <v>0.28244274809160302</v>
      </c>
      <c r="P117" s="395">
        <v>0.26848249027237348</v>
      </c>
      <c r="Q117" s="28">
        <v>1.3276101637245901</v>
      </c>
      <c r="R117" s="28">
        <v>0.19268418865877032</v>
      </c>
      <c r="S117" s="28">
        <v>2.0842274804351368</v>
      </c>
      <c r="T117" s="193">
        <v>50</v>
      </c>
      <c r="U117" s="192">
        <v>17.8</v>
      </c>
      <c r="V117" s="193" t="s">
        <v>93</v>
      </c>
      <c r="W117" s="193">
        <v>20.700000000000003</v>
      </c>
      <c r="X117" s="192">
        <v>1</v>
      </c>
      <c r="Y117" s="193">
        <v>20</v>
      </c>
      <c r="Z117" s="193">
        <v>8.1</v>
      </c>
      <c r="AA117" s="115">
        <v>5.7</v>
      </c>
      <c r="AB117" s="116" t="s">
        <v>335</v>
      </c>
      <c r="AC117" s="176"/>
      <c r="AD117" s="196">
        <v>40</v>
      </c>
      <c r="AE117" s="396">
        <v>30.2</v>
      </c>
      <c r="AF117" s="396">
        <v>28.9</v>
      </c>
      <c r="AG117" s="396">
        <v>16.2</v>
      </c>
      <c r="AH117" s="180">
        <v>0.47550825130093982</v>
      </c>
      <c r="AI117" s="180">
        <v>0.42880362222093227</v>
      </c>
      <c r="AJ117" s="181">
        <v>2.4913227285699424</v>
      </c>
      <c r="AK117" s="181">
        <v>0.44000329262437476</v>
      </c>
      <c r="AL117" s="181">
        <v>3.8588690192003199</v>
      </c>
      <c r="AM117" s="194">
        <v>90</v>
      </c>
      <c r="AN117" s="194">
        <v>55.6</v>
      </c>
      <c r="AO117" s="194">
        <v>53.9</v>
      </c>
      <c r="AP117" s="194">
        <v>34.700000000000003</v>
      </c>
      <c r="AQ117" s="27">
        <v>0.37589928057553951</v>
      </c>
      <c r="AR117" s="27">
        <v>0.35621521335807044</v>
      </c>
      <c r="AS117" s="29">
        <v>1.8857740572148927</v>
      </c>
      <c r="AT117" s="182">
        <v>0.31052723341585253</v>
      </c>
      <c r="AU117" s="183">
        <v>2.9359386064142519</v>
      </c>
      <c r="AV117" s="395">
        <v>0.46551724137931033</v>
      </c>
      <c r="AW117" s="395">
        <v>0.54117647058823526</v>
      </c>
      <c r="AX117" s="197" t="s">
        <v>91</v>
      </c>
      <c r="AY117" s="197">
        <v>183.08073261393201</v>
      </c>
      <c r="AZ117" s="197">
        <v>152.81915224187901</v>
      </c>
      <c r="BA117" s="47">
        <v>99.574109851295702</v>
      </c>
      <c r="BB117" s="286">
        <v>0.45611912062166204</v>
      </c>
      <c r="BC117" s="286">
        <v>0.34841864785578808</v>
      </c>
      <c r="BD117" s="198">
        <v>2.855686808179843</v>
      </c>
      <c r="BE117" s="198">
        <v>2.4361001113400027</v>
      </c>
      <c r="BF117" s="359">
        <v>5.8</v>
      </c>
      <c r="BG117" s="359">
        <v>32.799999999999997</v>
      </c>
      <c r="BH117" s="359">
        <v>23.3</v>
      </c>
      <c r="BI117" s="360">
        <v>13.3</v>
      </c>
      <c r="BJ117" s="359">
        <v>8.3000000000000007</v>
      </c>
      <c r="BK117" s="359">
        <v>16</v>
      </c>
      <c r="BL117" s="359">
        <v>0.5</v>
      </c>
      <c r="BM117" s="200">
        <v>10.50206</v>
      </c>
      <c r="BN117" s="188">
        <v>98</v>
      </c>
      <c r="BO117" s="232">
        <v>260</v>
      </c>
      <c r="BP117" s="233"/>
      <c r="BQ117" s="84">
        <v>15</v>
      </c>
      <c r="BR117" s="84">
        <v>140</v>
      </c>
      <c r="BS117" s="84">
        <v>110</v>
      </c>
      <c r="BT117" s="240">
        <v>17</v>
      </c>
      <c r="BU117" s="358">
        <v>19.5</v>
      </c>
      <c r="BV117" s="347">
        <v>55</v>
      </c>
      <c r="BW117" s="347">
        <v>80</v>
      </c>
      <c r="BX117" s="347" t="s">
        <v>74</v>
      </c>
      <c r="BY117" s="347">
        <v>100</v>
      </c>
      <c r="BZ117" s="347">
        <v>87</v>
      </c>
      <c r="CA117" s="347">
        <v>10.5</v>
      </c>
      <c r="CB117" s="332"/>
      <c r="CC117" s="332"/>
      <c r="CD117" s="42">
        <v>11.1</v>
      </c>
      <c r="CE117" s="363" t="s">
        <v>74</v>
      </c>
      <c r="CF117" s="363">
        <v>60</v>
      </c>
      <c r="CG117" s="347" t="s">
        <v>74</v>
      </c>
      <c r="CH117" s="347" t="s">
        <v>74</v>
      </c>
      <c r="CI117" s="365">
        <v>70</v>
      </c>
      <c r="CJ117" s="365">
        <v>81</v>
      </c>
      <c r="CK117" s="365">
        <v>81</v>
      </c>
      <c r="CL117" s="365">
        <v>91</v>
      </c>
      <c r="CM117" s="365">
        <v>83</v>
      </c>
      <c r="CN117" s="365">
        <v>68</v>
      </c>
      <c r="CO117" s="365">
        <v>33</v>
      </c>
      <c r="CP117" s="365">
        <v>61</v>
      </c>
      <c r="CQ117" s="365" t="s">
        <v>74</v>
      </c>
      <c r="CR117" s="365" t="s">
        <v>74</v>
      </c>
      <c r="CS117" s="365" t="s">
        <v>74</v>
      </c>
      <c r="CT117" s="345" t="s">
        <v>74</v>
      </c>
      <c r="CU117" s="46" t="s">
        <v>143</v>
      </c>
      <c r="CV117" s="46"/>
      <c r="CW117" s="46" t="s">
        <v>143</v>
      </c>
      <c r="CX117" s="51">
        <v>4.3</v>
      </c>
      <c r="CY117" s="51">
        <v>3.19</v>
      </c>
      <c r="CZ117" s="201">
        <v>1.9906273726850898</v>
      </c>
      <c r="DA117" s="346" t="s">
        <v>74</v>
      </c>
      <c r="DB117" s="346">
        <v>32.6</v>
      </c>
      <c r="DC117" s="347" t="s">
        <v>74</v>
      </c>
      <c r="DD117" s="335" t="s">
        <v>74</v>
      </c>
      <c r="DE117" s="349">
        <v>3200</v>
      </c>
      <c r="DF117" s="332">
        <v>34.96</v>
      </c>
      <c r="DG117" s="332" t="s">
        <v>593</v>
      </c>
      <c r="DH117" s="332">
        <v>1.77</v>
      </c>
      <c r="DI117" s="332" t="s">
        <v>593</v>
      </c>
      <c r="DJ117" s="332">
        <v>33.19</v>
      </c>
      <c r="DK117" s="332" t="s">
        <v>593</v>
      </c>
      <c r="DL117" s="332">
        <v>2.74</v>
      </c>
      <c r="DM117" s="337" t="s">
        <v>599</v>
      </c>
      <c r="DN117" s="341">
        <v>39.166319000000001</v>
      </c>
      <c r="DO117" s="342">
        <v>376.43995809</v>
      </c>
      <c r="DP117" s="342">
        <v>21.228357179999996</v>
      </c>
      <c r="DQ117" s="342">
        <v>43.176780790000002</v>
      </c>
      <c r="DR117" s="342">
        <v>3.9118640799999995</v>
      </c>
      <c r="DS117" s="344">
        <v>9.0601105700000009</v>
      </c>
      <c r="DT117" s="51"/>
      <c r="DU117" s="204"/>
      <c r="DV117" s="46"/>
      <c r="DW117" s="46"/>
      <c r="DX117" s="46"/>
      <c r="DY117" s="46"/>
      <c r="DZ117" s="118"/>
      <c r="EA117" s="118"/>
      <c r="EB117" s="118"/>
      <c r="EC117" s="118"/>
      <c r="ED117" s="118"/>
      <c r="EE117" s="118"/>
      <c r="EF117" s="118"/>
      <c r="EG117" s="118"/>
      <c r="EH117" s="118"/>
      <c r="EI117" s="118"/>
      <c r="EJ117" s="118"/>
      <c r="EK117" s="118"/>
      <c r="EL117" s="118"/>
      <c r="EM117" s="118"/>
      <c r="EN117" s="118"/>
      <c r="EO117" s="118"/>
      <c r="EP117" s="118"/>
      <c r="EQ117" s="118"/>
      <c r="ER117" s="118"/>
      <c r="ES117" s="118"/>
      <c r="ET117" s="120"/>
      <c r="EU117" s="120"/>
      <c r="EV117" s="120"/>
      <c r="EW117" s="120"/>
      <c r="EX117" s="120"/>
      <c r="EY117" s="165"/>
      <c r="EZ117" s="191"/>
      <c r="FA117" s="191"/>
      <c r="FB117" s="191"/>
      <c r="FC117" s="191"/>
      <c r="FD117" s="191"/>
      <c r="FE117" s="191"/>
      <c r="FF117" s="191"/>
      <c r="FG117" s="191"/>
      <c r="FH117" s="191"/>
      <c r="FI117" s="191"/>
      <c r="FJ117" s="191"/>
    </row>
    <row r="118" spans="1:166" s="11" customFormat="1" x14ac:dyDescent="0.25">
      <c r="A118" s="36" t="s">
        <v>237</v>
      </c>
      <c r="B118" s="37" t="s">
        <v>79</v>
      </c>
      <c r="C118" s="37" t="s">
        <v>88</v>
      </c>
      <c r="D118" s="37" t="s">
        <v>81</v>
      </c>
      <c r="E118" s="37" t="s">
        <v>89</v>
      </c>
      <c r="F118" s="38"/>
      <c r="G118" s="55">
        <v>37.731000000000002</v>
      </c>
      <c r="H118" s="280"/>
      <c r="I118" s="194" t="s">
        <v>91</v>
      </c>
      <c r="J118" s="194" t="s">
        <v>92</v>
      </c>
      <c r="K118" s="194">
        <v>4.2</v>
      </c>
      <c r="L118" s="195">
        <v>2.8</v>
      </c>
      <c r="M118" s="194">
        <v>1.9</v>
      </c>
      <c r="N118" s="194"/>
      <c r="O118" s="27">
        <v>0.54761904761904767</v>
      </c>
      <c r="P118" s="395">
        <v>0.3214285714285714</v>
      </c>
      <c r="Q118" s="28">
        <v>3.1729225564677117</v>
      </c>
      <c r="R118" s="28">
        <v>4.0546510810816443</v>
      </c>
      <c r="S118" s="28">
        <v>2.585103540058423</v>
      </c>
      <c r="T118" s="193"/>
      <c r="U118" s="192"/>
      <c r="V118" s="193"/>
      <c r="W118" s="193"/>
      <c r="X118" s="192">
        <v>0</v>
      </c>
      <c r="Y118" s="193" t="s">
        <v>91</v>
      </c>
      <c r="Z118" s="193" t="s">
        <v>751</v>
      </c>
      <c r="AA118" s="115"/>
      <c r="AB118" s="116"/>
      <c r="AC118" s="176"/>
      <c r="AD118" s="196" t="s">
        <v>91</v>
      </c>
      <c r="AE118" s="396">
        <v>3.6</v>
      </c>
      <c r="AF118" s="396">
        <v>2.4</v>
      </c>
      <c r="AG118" s="396">
        <v>1.6</v>
      </c>
      <c r="AH118" s="180">
        <v>0.56414762741652025</v>
      </c>
      <c r="AI118" s="180" t="s">
        <v>93</v>
      </c>
      <c r="AJ118" s="181">
        <v>3.2437208648653146</v>
      </c>
      <c r="AK118" s="181">
        <v>4.0546510810816443</v>
      </c>
      <c r="AL118" s="181">
        <v>2.7031007207210953</v>
      </c>
      <c r="AM118" s="194" t="s">
        <v>91</v>
      </c>
      <c r="AN118" s="194">
        <v>7.8</v>
      </c>
      <c r="AO118" s="194">
        <v>5.2</v>
      </c>
      <c r="AP118" s="194">
        <v>3.5</v>
      </c>
      <c r="AQ118" s="27">
        <v>0.55128205128205132</v>
      </c>
      <c r="AR118" s="27">
        <v>0.32692307692307693</v>
      </c>
      <c r="AS118" s="29">
        <v>3.2054430608007127</v>
      </c>
      <c r="AT118" s="182">
        <v>4.0546510810816425</v>
      </c>
      <c r="AU118" s="183">
        <v>2.6393043806134253</v>
      </c>
      <c r="AV118" s="395">
        <v>0.5</v>
      </c>
      <c r="AW118" s="395">
        <v>0.5</v>
      </c>
      <c r="AX118" s="213"/>
      <c r="AY118" s="197"/>
      <c r="AZ118" s="197"/>
      <c r="BA118" s="47"/>
      <c r="BB118" s="286"/>
      <c r="BC118" s="286"/>
      <c r="BD118" s="198"/>
      <c r="BE118" s="198"/>
      <c r="BF118" s="359">
        <v>0.3</v>
      </c>
      <c r="BG118" s="359">
        <v>38.1</v>
      </c>
      <c r="BH118" s="359">
        <v>11.7</v>
      </c>
      <c r="BI118" s="360">
        <v>5.3</v>
      </c>
      <c r="BJ118" s="359">
        <v>10.3</v>
      </c>
      <c r="BK118" s="359">
        <v>34.200000000000003</v>
      </c>
      <c r="BL118" s="359">
        <v>0</v>
      </c>
      <c r="BM118" s="200" t="s">
        <v>74</v>
      </c>
      <c r="BN118" s="188"/>
      <c r="BO118" s="235"/>
      <c r="BP118" s="233"/>
      <c r="BQ118" s="84"/>
      <c r="BR118" s="84"/>
      <c r="BS118" s="84"/>
      <c r="BT118" s="240" t="s">
        <v>91</v>
      </c>
      <c r="BU118" s="358"/>
      <c r="BV118" s="347" t="s">
        <v>74</v>
      </c>
      <c r="BW118" s="347" t="s">
        <v>74</v>
      </c>
      <c r="BX118" s="347" t="s">
        <v>74</v>
      </c>
      <c r="BY118" s="347" t="s">
        <v>74</v>
      </c>
      <c r="BZ118" s="347" t="s">
        <v>74</v>
      </c>
      <c r="CA118" s="347" t="s">
        <v>74</v>
      </c>
      <c r="CB118" s="332"/>
      <c r="CC118" s="332"/>
      <c r="CD118" s="46">
        <v>6</v>
      </c>
      <c r="CE118" s="363" t="s">
        <v>74</v>
      </c>
      <c r="CF118" s="363" t="s">
        <v>74</v>
      </c>
      <c r="CG118" s="347" t="s">
        <v>74</v>
      </c>
      <c r="CH118" s="347" t="s">
        <v>74</v>
      </c>
      <c r="CI118" s="365">
        <v>89</v>
      </c>
      <c r="CJ118" s="365">
        <v>99</v>
      </c>
      <c r="CK118" s="365">
        <v>99</v>
      </c>
      <c r="CL118" s="365">
        <v>99</v>
      </c>
      <c r="CM118" s="365">
        <v>99</v>
      </c>
      <c r="CN118" s="365">
        <v>99</v>
      </c>
      <c r="CO118" s="365">
        <v>0</v>
      </c>
      <c r="CP118" s="365">
        <v>0</v>
      </c>
      <c r="CQ118" s="365" t="s">
        <v>74</v>
      </c>
      <c r="CR118" s="365" t="s">
        <v>74</v>
      </c>
      <c r="CS118" s="365" t="s">
        <v>74</v>
      </c>
      <c r="CT118" s="345">
        <v>100</v>
      </c>
      <c r="CU118" s="46">
        <v>99</v>
      </c>
      <c r="CV118" s="46">
        <v>7</v>
      </c>
      <c r="CW118" s="46">
        <v>297</v>
      </c>
      <c r="CX118" s="51"/>
      <c r="CY118" s="51"/>
      <c r="CZ118" s="201"/>
      <c r="DA118" s="346" t="s">
        <v>74</v>
      </c>
      <c r="DB118" s="346" t="s">
        <v>74</v>
      </c>
      <c r="DC118" s="347" t="s">
        <v>74</v>
      </c>
      <c r="DD118" s="335" t="s">
        <v>74</v>
      </c>
      <c r="DE118" s="349" t="s">
        <v>329</v>
      </c>
      <c r="DF118" s="332">
        <v>243.83999999999997</v>
      </c>
      <c r="DG118" s="332" t="s">
        <v>594</v>
      </c>
      <c r="DH118" s="332">
        <v>71.67</v>
      </c>
      <c r="DI118" s="332" t="s">
        <v>594</v>
      </c>
      <c r="DJ118" s="332">
        <v>172.17</v>
      </c>
      <c r="DK118" s="332" t="s">
        <v>592</v>
      </c>
      <c r="DL118" s="332"/>
      <c r="DM118" s="337"/>
      <c r="DN118" s="341">
        <v>271.48457304000004</v>
      </c>
      <c r="DO118" s="342">
        <v>7215.9203957699983</v>
      </c>
      <c r="DP118" s="342">
        <v>18.821630109999997</v>
      </c>
      <c r="DQ118" s="342">
        <v>306.58261684999997</v>
      </c>
      <c r="DR118" s="342">
        <v>21.46078318</v>
      </c>
      <c r="DS118" s="344">
        <v>7</v>
      </c>
      <c r="DT118" s="51"/>
      <c r="DU118" s="204"/>
      <c r="DV118" s="46"/>
      <c r="DW118" s="46"/>
      <c r="DX118" s="46"/>
      <c r="DY118" s="46"/>
      <c r="DZ118" s="46"/>
      <c r="EA118" s="46"/>
      <c r="EB118" s="46"/>
      <c r="EC118" s="46"/>
      <c r="ED118" s="46"/>
      <c r="EE118" s="46"/>
      <c r="EF118" s="46"/>
      <c r="EG118" s="46"/>
      <c r="EH118" s="46"/>
      <c r="EI118" s="46"/>
      <c r="EJ118" s="46"/>
      <c r="EK118" s="46"/>
      <c r="EL118" s="46"/>
      <c r="EM118" s="46"/>
      <c r="EN118" s="46"/>
      <c r="EO118" s="46"/>
      <c r="EP118" s="46"/>
      <c r="EQ118" s="46"/>
      <c r="ER118" s="46"/>
      <c r="ES118" s="46"/>
      <c r="ET118" s="42"/>
      <c r="EU118" s="42"/>
      <c r="EV118" s="42"/>
      <c r="EW118" s="42"/>
      <c r="EX118" s="42"/>
      <c r="EY118" s="166"/>
      <c r="EZ118" s="205"/>
      <c r="FA118" s="205"/>
      <c r="FB118" s="205"/>
      <c r="FC118" s="205"/>
      <c r="FD118" s="205"/>
      <c r="FE118" s="205"/>
      <c r="FF118" s="205"/>
      <c r="FG118" s="205"/>
      <c r="FH118" s="205"/>
      <c r="FI118" s="205"/>
      <c r="FJ118" s="205"/>
    </row>
    <row r="119" spans="1:166" s="49" customFormat="1" x14ac:dyDescent="0.25">
      <c r="A119" s="36" t="s">
        <v>238</v>
      </c>
      <c r="B119" s="37" t="s">
        <v>150</v>
      </c>
      <c r="C119" s="37" t="s">
        <v>136</v>
      </c>
      <c r="D119" s="37" t="s">
        <v>106</v>
      </c>
      <c r="E119" s="37" t="s">
        <v>104</v>
      </c>
      <c r="F119" s="38"/>
      <c r="G119" s="55">
        <v>2959.134</v>
      </c>
      <c r="H119" s="280">
        <v>69100</v>
      </c>
      <c r="I119" s="194">
        <v>790</v>
      </c>
      <c r="J119" s="194">
        <v>55</v>
      </c>
      <c r="K119" s="194">
        <v>31.8</v>
      </c>
      <c r="L119" s="195">
        <v>25.7</v>
      </c>
      <c r="M119" s="194">
        <v>11.1</v>
      </c>
      <c r="N119" s="194">
        <v>83</v>
      </c>
      <c r="O119" s="27">
        <v>0.65094339622641517</v>
      </c>
      <c r="P119" s="395">
        <v>0.56809338521400776</v>
      </c>
      <c r="Q119" s="28">
        <v>4.2100847258713712</v>
      </c>
      <c r="R119" s="28">
        <v>2.129752978849571</v>
      </c>
      <c r="S119" s="28">
        <v>5.596972557219237</v>
      </c>
      <c r="T119" s="193">
        <v>520</v>
      </c>
      <c r="U119" s="192">
        <v>7.3000000000000007</v>
      </c>
      <c r="V119" s="193">
        <v>60</v>
      </c>
      <c r="W119" s="193">
        <v>12.4</v>
      </c>
      <c r="X119" s="192">
        <v>3.5</v>
      </c>
      <c r="Y119" s="193">
        <v>100</v>
      </c>
      <c r="Z119" s="193">
        <v>1.5</v>
      </c>
      <c r="AA119" s="115">
        <v>4.8</v>
      </c>
      <c r="AB119" s="116">
        <v>300</v>
      </c>
      <c r="AC119" s="176">
        <v>0.14285714285714285</v>
      </c>
      <c r="AD119" s="196">
        <v>790</v>
      </c>
      <c r="AE119" s="396">
        <v>78.5</v>
      </c>
      <c r="AF119" s="396">
        <v>38</v>
      </c>
      <c r="AG119" s="396">
        <v>11.4</v>
      </c>
      <c r="AH119" s="180">
        <v>0.85206404193243013</v>
      </c>
      <c r="AI119" s="180">
        <v>0.70198043426576884</v>
      </c>
      <c r="AJ119" s="181">
        <v>7.7179410775516519</v>
      </c>
      <c r="AK119" s="181">
        <v>7.2551246506197691</v>
      </c>
      <c r="AL119" s="181">
        <v>8.026485362172906</v>
      </c>
      <c r="AM119" s="194">
        <v>1600</v>
      </c>
      <c r="AN119" s="194">
        <v>107.8</v>
      </c>
      <c r="AO119" s="194">
        <v>62.7</v>
      </c>
      <c r="AP119" s="194">
        <v>22.4</v>
      </c>
      <c r="AQ119" s="27">
        <v>0.79220779220779225</v>
      </c>
      <c r="AR119" s="27">
        <v>0.64274322169059017</v>
      </c>
      <c r="AS119" s="29">
        <v>6.284866798455611</v>
      </c>
      <c r="AT119" s="182">
        <v>5.4191621083602159</v>
      </c>
      <c r="AU119" s="183">
        <v>6.8620032585192057</v>
      </c>
      <c r="AV119" s="395">
        <v>0.29684741488020178</v>
      </c>
      <c r="AW119" s="395">
        <v>0.49905123339658441</v>
      </c>
      <c r="AX119" s="197">
        <v>30</v>
      </c>
      <c r="AY119" s="197">
        <v>185.54090664998199</v>
      </c>
      <c r="AZ119" s="197">
        <v>160.659191869838</v>
      </c>
      <c r="BA119" s="47">
        <v>43.954687962530102</v>
      </c>
      <c r="BB119" s="286">
        <v>0.76309974573181616</v>
      </c>
      <c r="BC119" s="286">
        <v>0.72641037558472799</v>
      </c>
      <c r="BD119" s="198">
        <v>8.6408401094107816</v>
      </c>
      <c r="BE119" s="198">
        <v>5.7604643780142508</v>
      </c>
      <c r="BF119" s="359">
        <v>5.0999999999999996</v>
      </c>
      <c r="BG119" s="359">
        <v>32.700000000000003</v>
      </c>
      <c r="BH119" s="359">
        <v>21.5</v>
      </c>
      <c r="BI119" s="360">
        <v>12.299999999999999</v>
      </c>
      <c r="BJ119" s="359">
        <v>6.8</v>
      </c>
      <c r="BK119" s="359">
        <v>21.5</v>
      </c>
      <c r="BL119" s="359">
        <v>0.2</v>
      </c>
      <c r="BM119" s="200">
        <v>13.45782</v>
      </c>
      <c r="BN119" s="188">
        <v>156</v>
      </c>
      <c r="BO119" s="232">
        <v>9300</v>
      </c>
      <c r="BP119" s="233">
        <v>55</v>
      </c>
      <c r="BQ119" s="84">
        <v>470</v>
      </c>
      <c r="BR119" s="84">
        <v>4900</v>
      </c>
      <c r="BS119" s="84">
        <v>4100</v>
      </c>
      <c r="BT119" s="240">
        <v>280</v>
      </c>
      <c r="BU119" s="358">
        <v>17.899999999999999</v>
      </c>
      <c r="BV119" s="347">
        <v>54.6</v>
      </c>
      <c r="BW119" s="347">
        <v>98.7</v>
      </c>
      <c r="BX119" s="347">
        <v>89.6</v>
      </c>
      <c r="BY119" s="347">
        <v>98.9</v>
      </c>
      <c r="BZ119" s="347">
        <v>98.4</v>
      </c>
      <c r="CA119" s="347">
        <v>23.4</v>
      </c>
      <c r="CB119" s="332"/>
      <c r="CC119" s="332"/>
      <c r="CD119" s="42">
        <v>4.7</v>
      </c>
      <c r="CE119" s="363">
        <v>71.099999999999994</v>
      </c>
      <c r="CF119" s="363">
        <v>47.1</v>
      </c>
      <c r="CG119" s="347">
        <v>98.6</v>
      </c>
      <c r="CH119" s="347">
        <v>95.4</v>
      </c>
      <c r="CI119" s="365">
        <v>99</v>
      </c>
      <c r="CJ119" s="365">
        <v>99</v>
      </c>
      <c r="CK119" s="365">
        <v>99</v>
      </c>
      <c r="CL119" s="365">
        <v>98</v>
      </c>
      <c r="CM119" s="365">
        <v>99</v>
      </c>
      <c r="CN119" s="365">
        <v>99</v>
      </c>
      <c r="CO119" s="365">
        <v>0</v>
      </c>
      <c r="CP119" s="365">
        <v>0</v>
      </c>
      <c r="CQ119" s="365" t="s">
        <v>74</v>
      </c>
      <c r="CR119" s="365">
        <v>70.3</v>
      </c>
      <c r="CS119" s="365">
        <v>30.6</v>
      </c>
      <c r="CT119" s="345">
        <v>99.3</v>
      </c>
      <c r="CU119" s="46">
        <v>95</v>
      </c>
      <c r="CV119" s="46">
        <v>95</v>
      </c>
      <c r="CW119" s="46">
        <v>63270</v>
      </c>
      <c r="CX119" s="51">
        <v>2.1429999999999998</v>
      </c>
      <c r="CY119" s="51">
        <v>2.64</v>
      </c>
      <c r="CZ119" s="201">
        <v>-1.3904813377785661</v>
      </c>
      <c r="DA119" s="346">
        <v>2.5</v>
      </c>
      <c r="DB119" s="346">
        <v>40.4</v>
      </c>
      <c r="DC119" s="347">
        <v>100.16494319530899</v>
      </c>
      <c r="DD119" s="335" t="s">
        <v>74</v>
      </c>
      <c r="DE119" s="349">
        <v>4280</v>
      </c>
      <c r="DF119" s="332">
        <v>64.59</v>
      </c>
      <c r="DG119" s="332">
        <v>2011</v>
      </c>
      <c r="DH119" s="332">
        <v>28.37</v>
      </c>
      <c r="DI119" s="332">
        <v>2011</v>
      </c>
      <c r="DJ119" s="332">
        <v>36.22</v>
      </c>
      <c r="DK119" s="332">
        <v>2011</v>
      </c>
      <c r="DL119" s="332">
        <v>1.55</v>
      </c>
      <c r="DM119" s="337">
        <v>2010</v>
      </c>
      <c r="DN119" s="341">
        <v>314.88657646999997</v>
      </c>
      <c r="DO119" s="342">
        <v>108.21324260999998</v>
      </c>
      <c r="DP119" s="342">
        <v>6.7200397200000008</v>
      </c>
      <c r="DQ119" s="342">
        <v>568.39522506999992</v>
      </c>
      <c r="DR119" s="342">
        <v>236.64822106000003</v>
      </c>
      <c r="DS119" s="344">
        <v>41.634449169999996</v>
      </c>
      <c r="DT119" s="51"/>
      <c r="DU119" s="204"/>
      <c r="DV119" s="46"/>
      <c r="DW119" s="46"/>
      <c r="DX119" s="46"/>
      <c r="DY119" s="46"/>
      <c r="DZ119" s="118"/>
      <c r="EA119" s="118"/>
      <c r="EB119" s="118"/>
      <c r="EC119" s="118"/>
      <c r="ED119" s="118"/>
      <c r="EE119" s="118"/>
      <c r="EF119" s="118"/>
      <c r="EG119" s="118"/>
      <c r="EH119" s="118"/>
      <c r="EI119" s="118"/>
      <c r="EJ119" s="118"/>
      <c r="EK119" s="118"/>
      <c r="EL119" s="118"/>
      <c r="EM119" s="118"/>
      <c r="EN119" s="118"/>
      <c r="EO119" s="118"/>
      <c r="EP119" s="118"/>
      <c r="EQ119" s="118"/>
      <c r="ER119" s="118"/>
      <c r="ES119" s="118"/>
      <c r="ET119" s="120"/>
      <c r="EU119" s="120"/>
      <c r="EV119" s="120"/>
      <c r="EW119" s="120"/>
      <c r="EX119" s="120"/>
      <c r="EY119" s="165"/>
      <c r="EZ119" s="191"/>
      <c r="FA119" s="191"/>
      <c r="FB119" s="191"/>
      <c r="FC119" s="191"/>
      <c r="FD119" s="191"/>
      <c r="FE119" s="191"/>
      <c r="FF119" s="191"/>
      <c r="FG119" s="191"/>
      <c r="FH119" s="191"/>
      <c r="FI119" s="191"/>
      <c r="FJ119" s="191"/>
    </row>
    <row r="120" spans="1:166" s="11" customFormat="1" x14ac:dyDescent="0.25">
      <c r="A120" s="36" t="s">
        <v>239</v>
      </c>
      <c r="B120" s="37" t="s">
        <v>79</v>
      </c>
      <c r="C120" s="37" t="s">
        <v>80</v>
      </c>
      <c r="D120" s="37" t="s">
        <v>81</v>
      </c>
      <c r="E120" s="37" t="s">
        <v>82</v>
      </c>
      <c r="F120" s="38"/>
      <c r="G120" s="55">
        <v>625.78099999999995</v>
      </c>
      <c r="H120" s="280">
        <v>7200</v>
      </c>
      <c r="I120" s="194">
        <v>20</v>
      </c>
      <c r="J120" s="194" t="s">
        <v>93</v>
      </c>
      <c r="K120" s="194">
        <v>10.9</v>
      </c>
      <c r="L120" s="195">
        <v>9</v>
      </c>
      <c r="M120" s="194">
        <v>3.1</v>
      </c>
      <c r="N120" s="194"/>
      <c r="O120" s="27">
        <v>0.7155963302752294</v>
      </c>
      <c r="P120" s="395">
        <v>0.65555555555555556</v>
      </c>
      <c r="Q120" s="28">
        <v>5.0294427109759896</v>
      </c>
      <c r="R120" s="28">
        <v>1.915382118988787</v>
      </c>
      <c r="S120" s="28">
        <v>7.105483105634125</v>
      </c>
      <c r="T120" s="193">
        <v>30</v>
      </c>
      <c r="U120" s="192">
        <v>3.9000000000000004</v>
      </c>
      <c r="V120" s="193" t="s">
        <v>93</v>
      </c>
      <c r="W120" s="193">
        <v>5.9</v>
      </c>
      <c r="X120" s="192">
        <v>2.8000000000000003</v>
      </c>
      <c r="Y120" s="193" t="s">
        <v>91</v>
      </c>
      <c r="Z120" s="193" t="s">
        <v>751</v>
      </c>
      <c r="AA120" s="115">
        <v>1.3</v>
      </c>
      <c r="AB120" s="116" t="s">
        <v>335</v>
      </c>
      <c r="AC120" s="176"/>
      <c r="AD120" s="196">
        <v>10</v>
      </c>
      <c r="AE120" s="396">
        <v>5.8</v>
      </c>
      <c r="AF120" s="396">
        <v>4.8</v>
      </c>
      <c r="AG120" s="396">
        <v>1.6</v>
      </c>
      <c r="AH120" s="180">
        <v>0.70175949037563357</v>
      </c>
      <c r="AI120" s="180">
        <v>0.63745999418097177</v>
      </c>
      <c r="AJ120" s="181">
        <v>5.1514171532265527</v>
      </c>
      <c r="AK120" s="181">
        <v>1.8924199963852841</v>
      </c>
      <c r="AL120" s="181">
        <v>7.324081924454064</v>
      </c>
      <c r="AM120" s="194">
        <v>30</v>
      </c>
      <c r="AN120" s="194">
        <v>16.600000000000001</v>
      </c>
      <c r="AO120" s="194">
        <v>13.8</v>
      </c>
      <c r="AP120" s="194">
        <v>4.7</v>
      </c>
      <c r="AQ120" s="27">
        <v>0.7168674698795181</v>
      </c>
      <c r="AR120" s="27">
        <v>0.65942028985507251</v>
      </c>
      <c r="AS120" s="29">
        <v>5.0473607465859391</v>
      </c>
      <c r="AT120" s="182">
        <v>1.8473410319933854</v>
      </c>
      <c r="AU120" s="183">
        <v>7.1807072229809723</v>
      </c>
      <c r="AV120" s="395">
        <v>0.65030674846625769</v>
      </c>
      <c r="AW120" s="395">
        <v>0.63636363636363635</v>
      </c>
      <c r="AX120" s="197" t="s">
        <v>91</v>
      </c>
      <c r="AY120" s="197">
        <v>9.8810540769157704</v>
      </c>
      <c r="AZ120" s="197">
        <v>11.298712497354201</v>
      </c>
      <c r="BA120" s="47">
        <v>7.1585241061109404</v>
      </c>
      <c r="BB120" s="286">
        <v>0.2755303178802791</v>
      </c>
      <c r="BC120" s="286">
        <v>0.36643010362576806</v>
      </c>
      <c r="BD120" s="198">
        <v>3.0425663443084807</v>
      </c>
      <c r="BE120" s="198">
        <v>1.2892614588905542</v>
      </c>
      <c r="BF120" s="359">
        <v>2.7</v>
      </c>
      <c r="BG120" s="359">
        <v>36.4</v>
      </c>
      <c r="BH120" s="359">
        <v>48.7</v>
      </c>
      <c r="BI120" s="360">
        <v>3.5</v>
      </c>
      <c r="BJ120" s="359">
        <v>0.9</v>
      </c>
      <c r="BK120" s="359">
        <v>7.8</v>
      </c>
      <c r="BL120" s="359">
        <v>0</v>
      </c>
      <c r="BM120" s="200">
        <v>9.1615339999999996</v>
      </c>
      <c r="BN120" s="188">
        <v>78</v>
      </c>
      <c r="BO120" s="232">
        <v>660</v>
      </c>
      <c r="BP120" s="233"/>
      <c r="BQ120" s="84">
        <v>35</v>
      </c>
      <c r="BR120" s="84">
        <v>390</v>
      </c>
      <c r="BS120" s="84">
        <v>320</v>
      </c>
      <c r="BT120" s="240">
        <v>10</v>
      </c>
      <c r="BU120" s="358">
        <v>30.6</v>
      </c>
      <c r="BV120" s="347">
        <v>23.3</v>
      </c>
      <c r="BW120" s="347">
        <v>91.7</v>
      </c>
      <c r="BX120" s="347">
        <v>86.6</v>
      </c>
      <c r="BY120" s="347">
        <v>99</v>
      </c>
      <c r="BZ120" s="347">
        <v>99</v>
      </c>
      <c r="CA120" s="347">
        <v>19.899999999999999</v>
      </c>
      <c r="CB120" s="332"/>
      <c r="CC120" s="332"/>
      <c r="CD120" s="42">
        <v>5.0999999999999996</v>
      </c>
      <c r="CE120" s="363">
        <v>14.4</v>
      </c>
      <c r="CF120" s="363">
        <v>16.8</v>
      </c>
      <c r="CG120" s="347">
        <v>98.66618299999999</v>
      </c>
      <c r="CH120" s="347">
        <v>94.940735000000004</v>
      </c>
      <c r="CI120" s="365">
        <v>91</v>
      </c>
      <c r="CJ120" s="365">
        <v>91</v>
      </c>
      <c r="CK120" s="365">
        <v>91</v>
      </c>
      <c r="CL120" s="365">
        <v>88</v>
      </c>
      <c r="CM120" s="365">
        <v>87</v>
      </c>
      <c r="CN120" s="365">
        <v>91</v>
      </c>
      <c r="CO120" s="365">
        <v>0</v>
      </c>
      <c r="CP120" s="365">
        <v>0</v>
      </c>
      <c r="CQ120" s="365" t="s">
        <v>74</v>
      </c>
      <c r="CR120" s="365">
        <v>89.4</v>
      </c>
      <c r="CS120" s="365">
        <v>16.3</v>
      </c>
      <c r="CT120" s="345">
        <v>99.4</v>
      </c>
      <c r="CU120" s="46">
        <v>97</v>
      </c>
      <c r="CV120" s="46">
        <v>90</v>
      </c>
      <c r="CW120" s="46">
        <v>7566</v>
      </c>
      <c r="CX120" s="51">
        <v>1.875</v>
      </c>
      <c r="CY120" s="51">
        <v>1.68</v>
      </c>
      <c r="CZ120" s="201">
        <v>0.73209910671471046</v>
      </c>
      <c r="DA120" s="346">
        <v>2.7</v>
      </c>
      <c r="DB120" s="346">
        <v>11.72</v>
      </c>
      <c r="DC120" s="347">
        <v>98.058253012261602</v>
      </c>
      <c r="DD120" s="335" t="s">
        <v>74</v>
      </c>
      <c r="DE120" s="349">
        <v>7320</v>
      </c>
      <c r="DF120" s="332">
        <v>75.27</v>
      </c>
      <c r="DG120" s="332">
        <v>2013</v>
      </c>
      <c r="DH120" s="332">
        <v>21.13</v>
      </c>
      <c r="DI120" s="332">
        <v>2013</v>
      </c>
      <c r="DJ120" s="332">
        <v>54.14</v>
      </c>
      <c r="DK120" s="332">
        <v>2013</v>
      </c>
      <c r="DL120" s="332"/>
      <c r="DM120" s="337"/>
      <c r="DN120" s="341">
        <v>163.56314325999998</v>
      </c>
      <c r="DO120" s="342">
        <v>261.57881957999996</v>
      </c>
      <c r="DP120" s="342">
        <v>9.8426614499999996</v>
      </c>
      <c r="DQ120" s="342">
        <v>286.17422337000005</v>
      </c>
      <c r="DR120" s="342">
        <v>122.61108010999999</v>
      </c>
      <c r="DS120" s="344">
        <v>42.84490709</v>
      </c>
      <c r="DT120" s="51"/>
      <c r="DU120" s="204"/>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2"/>
      <c r="EU120" s="42"/>
      <c r="EV120" s="42"/>
      <c r="EW120" s="42"/>
      <c r="EX120" s="42"/>
      <c r="EY120" s="166"/>
      <c r="EZ120" s="205"/>
      <c r="FA120" s="205"/>
      <c r="FB120" s="205"/>
      <c r="FC120" s="205"/>
      <c r="FD120" s="205"/>
      <c r="FE120" s="205"/>
      <c r="FF120" s="205"/>
      <c r="FG120" s="205"/>
      <c r="FH120" s="205"/>
      <c r="FI120" s="205"/>
      <c r="FJ120" s="205"/>
    </row>
    <row r="121" spans="1:166" s="11" customFormat="1" x14ac:dyDescent="0.25">
      <c r="A121" s="36" t="s">
        <v>240</v>
      </c>
      <c r="B121" s="37" t="s">
        <v>84</v>
      </c>
      <c r="C121" s="37" t="s">
        <v>85</v>
      </c>
      <c r="D121" s="37" t="s">
        <v>70</v>
      </c>
      <c r="E121" s="37" t="s">
        <v>104</v>
      </c>
      <c r="F121" s="38" t="s">
        <v>72</v>
      </c>
      <c r="G121" s="55">
        <v>34377.510999999999</v>
      </c>
      <c r="H121" s="280">
        <v>699200</v>
      </c>
      <c r="I121" s="194">
        <v>12710</v>
      </c>
      <c r="J121" s="194">
        <v>121</v>
      </c>
      <c r="K121" s="194">
        <v>36.5</v>
      </c>
      <c r="L121" s="195">
        <v>27.5</v>
      </c>
      <c r="M121" s="194">
        <v>17.600000000000001</v>
      </c>
      <c r="N121" s="194">
        <v>101</v>
      </c>
      <c r="O121" s="27">
        <v>0.51780821917808217</v>
      </c>
      <c r="P121" s="395">
        <v>0.35999999999999993</v>
      </c>
      <c r="Q121" s="28">
        <v>2.9176534341773586</v>
      </c>
      <c r="R121" s="28">
        <v>2.8312625591592018</v>
      </c>
      <c r="S121" s="28">
        <v>2.9752473508561299</v>
      </c>
      <c r="T121" s="193">
        <v>18140</v>
      </c>
      <c r="U121" s="192">
        <v>24.5</v>
      </c>
      <c r="V121" s="193">
        <v>140</v>
      </c>
      <c r="W121" s="193">
        <v>33.800000000000004</v>
      </c>
      <c r="X121" s="192">
        <v>2.1</v>
      </c>
      <c r="Y121" s="193">
        <v>7620</v>
      </c>
      <c r="Z121" s="193">
        <v>10.3</v>
      </c>
      <c r="AA121" s="115">
        <v>6.5</v>
      </c>
      <c r="AB121" s="116">
        <v>5200</v>
      </c>
      <c r="AC121" s="176">
        <v>0.21757322175732219</v>
      </c>
      <c r="AD121" s="196">
        <v>7100</v>
      </c>
      <c r="AE121" s="396">
        <v>45.3</v>
      </c>
      <c r="AF121" s="396">
        <v>23.1</v>
      </c>
      <c r="AG121" s="396">
        <v>10.199999999999999</v>
      </c>
      <c r="AH121" s="180">
        <v>0.78139372745591062</v>
      </c>
      <c r="AI121" s="180">
        <v>0.57322377606077002</v>
      </c>
      <c r="AJ121" s="181">
        <v>5.9636772487950518</v>
      </c>
      <c r="AK121" s="181">
        <v>6.7347441496124034</v>
      </c>
      <c r="AL121" s="181">
        <v>5.4496326482501507</v>
      </c>
      <c r="AM121" s="194">
        <v>19800</v>
      </c>
      <c r="AN121" s="194">
        <v>80.099999999999994</v>
      </c>
      <c r="AO121" s="194">
        <v>50</v>
      </c>
      <c r="AP121" s="194">
        <v>27.6</v>
      </c>
      <c r="AQ121" s="27">
        <v>0.65543071161048683</v>
      </c>
      <c r="AR121" s="27">
        <v>0.44799999999999995</v>
      </c>
      <c r="AS121" s="29">
        <v>4.2618403254048358</v>
      </c>
      <c r="AT121" s="182">
        <v>4.7125284864616734</v>
      </c>
      <c r="AU121" s="183">
        <v>3.9613815513669444</v>
      </c>
      <c r="AV121" s="395">
        <v>0.44956144268386361</v>
      </c>
      <c r="AW121" s="395">
        <v>0.64304873728427547</v>
      </c>
      <c r="AX121" s="197">
        <v>850</v>
      </c>
      <c r="AY121" s="197">
        <v>316.680682641582</v>
      </c>
      <c r="AZ121" s="197">
        <v>220.673566511708</v>
      </c>
      <c r="BA121" s="47">
        <v>121.317277966449</v>
      </c>
      <c r="BB121" s="286">
        <v>0.61690976236856399</v>
      </c>
      <c r="BC121" s="286">
        <v>0.45024100582517018</v>
      </c>
      <c r="BD121" s="198">
        <v>3.9885019279958009</v>
      </c>
      <c r="BE121" s="198">
        <v>3.837938840639084</v>
      </c>
      <c r="BF121" s="359">
        <v>5.0999999999999996</v>
      </c>
      <c r="BG121" s="359">
        <v>33.6</v>
      </c>
      <c r="BH121" s="359">
        <v>21</v>
      </c>
      <c r="BI121" s="360">
        <v>17.099999999999998</v>
      </c>
      <c r="BJ121" s="359">
        <v>6.7</v>
      </c>
      <c r="BK121" s="359">
        <v>16</v>
      </c>
      <c r="BL121" s="359">
        <v>0.4</v>
      </c>
      <c r="BM121" s="200">
        <v>6.6643319999999999</v>
      </c>
      <c r="BN121" s="188">
        <v>26</v>
      </c>
      <c r="BO121" s="232">
        <v>46600</v>
      </c>
      <c r="BP121" s="233">
        <v>105</v>
      </c>
      <c r="BQ121" s="84">
        <v>2600</v>
      </c>
      <c r="BR121" s="84">
        <v>27400</v>
      </c>
      <c r="BS121" s="84">
        <v>22700</v>
      </c>
      <c r="BT121" s="240">
        <v>4590</v>
      </c>
      <c r="BU121" s="358">
        <v>23.2</v>
      </c>
      <c r="BV121" s="347">
        <v>67.400000000000006</v>
      </c>
      <c r="BW121" s="347">
        <v>77.099999999999994</v>
      </c>
      <c r="BX121" s="347">
        <v>55.3</v>
      </c>
      <c r="BY121" s="347">
        <v>73.599999999999994</v>
      </c>
      <c r="BZ121" s="347">
        <v>72.7</v>
      </c>
      <c r="CA121" s="347">
        <v>16</v>
      </c>
      <c r="CB121" s="332"/>
      <c r="CC121" s="332"/>
      <c r="CD121" s="42">
        <v>15</v>
      </c>
      <c r="CE121" s="363">
        <v>30.3</v>
      </c>
      <c r="CF121" s="363">
        <v>27.8</v>
      </c>
      <c r="CG121" s="347" t="s">
        <v>74</v>
      </c>
      <c r="CH121" s="347" t="s">
        <v>74</v>
      </c>
      <c r="CI121" s="365">
        <v>99</v>
      </c>
      <c r="CJ121" s="365">
        <v>99</v>
      </c>
      <c r="CK121" s="365">
        <v>99</v>
      </c>
      <c r="CL121" s="365">
        <v>99</v>
      </c>
      <c r="CM121" s="365">
        <v>99</v>
      </c>
      <c r="CN121" s="365">
        <v>99</v>
      </c>
      <c r="CO121" s="365">
        <v>90</v>
      </c>
      <c r="CP121" s="365">
        <v>80</v>
      </c>
      <c r="CQ121" s="365">
        <v>88</v>
      </c>
      <c r="CR121" s="365">
        <v>70.099999999999994</v>
      </c>
      <c r="CS121" s="365">
        <v>22.1</v>
      </c>
      <c r="CT121" s="345">
        <v>94</v>
      </c>
      <c r="CU121" s="46">
        <v>94</v>
      </c>
      <c r="CV121" s="46">
        <v>97</v>
      </c>
      <c r="CW121" s="46">
        <v>701898</v>
      </c>
      <c r="CX121" s="51">
        <v>2.6909999999999998</v>
      </c>
      <c r="CY121" s="51">
        <v>2.4900000000000002</v>
      </c>
      <c r="CZ121" s="201">
        <v>0.5175344084543495</v>
      </c>
      <c r="DA121" s="346">
        <v>7.5</v>
      </c>
      <c r="DB121" s="346">
        <v>32</v>
      </c>
      <c r="DC121" s="347">
        <v>75.768739048822795</v>
      </c>
      <c r="DD121" s="335">
        <v>0.1</v>
      </c>
      <c r="DE121" s="349">
        <v>3070</v>
      </c>
      <c r="DF121" s="332">
        <v>15.100000000000001</v>
      </c>
      <c r="DG121" s="332" t="s">
        <v>593</v>
      </c>
      <c r="DH121" s="332">
        <v>6.2</v>
      </c>
      <c r="DI121" s="332" t="s">
        <v>593</v>
      </c>
      <c r="DJ121" s="332">
        <v>8.9</v>
      </c>
      <c r="DK121" s="332" t="s">
        <v>593</v>
      </c>
      <c r="DL121" s="332"/>
      <c r="DM121" s="337"/>
      <c r="DN121" s="341">
        <v>2183.9461051900003</v>
      </c>
      <c r="DO121" s="342">
        <v>64.382920179999999</v>
      </c>
      <c r="DP121" s="342">
        <v>6.0348920400000008</v>
      </c>
      <c r="DQ121" s="342">
        <v>6446.8592849000006</v>
      </c>
      <c r="DR121" s="342">
        <v>3765.6665638099994</v>
      </c>
      <c r="DS121" s="344">
        <v>58.410869500000011</v>
      </c>
      <c r="DT121" s="51">
        <v>2.07499999999999E-2</v>
      </c>
      <c r="DU121" s="204">
        <v>1.6562078227207342E-3</v>
      </c>
      <c r="DV121" s="46" t="s">
        <v>76</v>
      </c>
      <c r="DW121" s="46">
        <v>3</v>
      </c>
      <c r="DX121" s="46">
        <v>6</v>
      </c>
      <c r="DY121" s="46" t="s">
        <v>77</v>
      </c>
      <c r="DZ121" s="118" t="s">
        <v>77</v>
      </c>
      <c r="EA121" s="118" t="s">
        <v>93</v>
      </c>
      <c r="EB121" s="118" t="s">
        <v>93</v>
      </c>
      <c r="EC121" s="118" t="s">
        <v>93</v>
      </c>
      <c r="ED121" s="118" t="s">
        <v>76</v>
      </c>
      <c r="EE121" s="118" t="s">
        <v>76</v>
      </c>
      <c r="EF121" s="119" t="s">
        <v>77</v>
      </c>
      <c r="EG121" s="118" t="s">
        <v>117</v>
      </c>
      <c r="EH121" s="118" t="s">
        <v>117</v>
      </c>
      <c r="EI121" s="118" t="s">
        <v>117</v>
      </c>
      <c r="EJ121" s="118" t="s">
        <v>77</v>
      </c>
      <c r="EK121" s="118" t="s">
        <v>77</v>
      </c>
      <c r="EL121" s="118">
        <v>0</v>
      </c>
      <c r="EM121" s="118">
        <v>3</v>
      </c>
      <c r="EN121" s="118">
        <v>3</v>
      </c>
      <c r="EO121" s="118">
        <v>1</v>
      </c>
      <c r="EP121" s="118">
        <v>15.1</v>
      </c>
      <c r="EQ121" s="118">
        <v>2009</v>
      </c>
      <c r="ER121" s="118">
        <v>0.69</v>
      </c>
      <c r="ES121" s="118">
        <v>2000</v>
      </c>
      <c r="ET121" s="120" t="s">
        <v>164</v>
      </c>
      <c r="EU121" s="120">
        <v>6.0354658006213402</v>
      </c>
      <c r="EV121" s="120">
        <v>58.357664131687997</v>
      </c>
      <c r="EW121" s="120">
        <v>438.24257782470897</v>
      </c>
      <c r="EX121" s="120" t="s">
        <v>427</v>
      </c>
      <c r="EY121" s="165" t="s">
        <v>428</v>
      </c>
      <c r="EZ121" s="205"/>
      <c r="FA121" s="205"/>
      <c r="FB121" s="205"/>
      <c r="FC121" s="205"/>
      <c r="FD121" s="205"/>
      <c r="FE121" s="205"/>
      <c r="FF121" s="205"/>
      <c r="FG121" s="205"/>
      <c r="FH121" s="205"/>
      <c r="FI121" s="205"/>
      <c r="FJ121" s="205"/>
    </row>
    <row r="122" spans="1:166" s="11" customFormat="1" x14ac:dyDescent="0.25">
      <c r="A122" s="36" t="s">
        <v>241</v>
      </c>
      <c r="B122" s="37" t="s">
        <v>95</v>
      </c>
      <c r="C122" s="37" t="s">
        <v>96</v>
      </c>
      <c r="D122" s="37" t="s">
        <v>86</v>
      </c>
      <c r="E122" s="37" t="s">
        <v>71</v>
      </c>
      <c r="F122" s="38" t="s">
        <v>72</v>
      </c>
      <c r="G122" s="55">
        <v>27977.863000000001</v>
      </c>
      <c r="H122" s="280">
        <v>1087000</v>
      </c>
      <c r="I122" s="194">
        <v>28800</v>
      </c>
      <c r="J122" s="194">
        <v>146</v>
      </c>
      <c r="K122" s="194">
        <v>61.5</v>
      </c>
      <c r="L122" s="195">
        <v>44.1</v>
      </c>
      <c r="M122" s="194">
        <v>27.1</v>
      </c>
      <c r="N122" s="194">
        <v>136</v>
      </c>
      <c r="O122" s="27">
        <v>0.55934959349593494</v>
      </c>
      <c r="P122" s="395">
        <v>0.3854875283446712</v>
      </c>
      <c r="Q122" s="28">
        <v>3.278013787707267</v>
      </c>
      <c r="R122" s="28">
        <v>3.325773923596719</v>
      </c>
      <c r="S122" s="28">
        <v>3.2461736971142998</v>
      </c>
      <c r="T122" s="193">
        <v>20720</v>
      </c>
      <c r="U122" s="192">
        <v>19.100000000000001</v>
      </c>
      <c r="V122" s="193">
        <v>118</v>
      </c>
      <c r="W122" s="193">
        <v>27.1</v>
      </c>
      <c r="X122" s="192">
        <v>2.3000000000000003</v>
      </c>
      <c r="Y122" s="193">
        <v>10590</v>
      </c>
      <c r="Z122" s="193">
        <v>9.8000000000000007</v>
      </c>
      <c r="AA122" s="115">
        <v>11</v>
      </c>
      <c r="AB122" s="116">
        <v>10500</v>
      </c>
      <c r="AC122" s="176">
        <v>0.12665862484921592</v>
      </c>
      <c r="AD122" s="196">
        <v>53600</v>
      </c>
      <c r="AE122" s="396">
        <v>189.9</v>
      </c>
      <c r="AF122" s="396">
        <v>132.9</v>
      </c>
      <c r="AG122" s="396">
        <v>52.8</v>
      </c>
      <c r="AH122" s="180">
        <v>0.72152494558569835</v>
      </c>
      <c r="AI122" s="180">
        <v>0.59622736914347507</v>
      </c>
      <c r="AJ122" s="181">
        <v>5.1199457084240976</v>
      </c>
      <c r="AK122" s="181">
        <v>3.5690065209904058</v>
      </c>
      <c r="AL122" s="181">
        <v>6.1539051667132263</v>
      </c>
      <c r="AM122" s="194">
        <v>82400</v>
      </c>
      <c r="AN122" s="194">
        <v>239.7</v>
      </c>
      <c r="AO122" s="194">
        <v>171.1</v>
      </c>
      <c r="AP122" s="194">
        <v>78.5</v>
      </c>
      <c r="AQ122" s="27">
        <v>0.67250730079265753</v>
      </c>
      <c r="AR122" s="27">
        <v>0.54120397428404443</v>
      </c>
      <c r="AS122" s="29">
        <v>4.4651580666079038</v>
      </c>
      <c r="AT122" s="182">
        <v>3.3713996054219084</v>
      </c>
      <c r="AU122" s="183">
        <v>5.1943303740652338</v>
      </c>
      <c r="AV122" s="395">
        <v>0.25352333228938301</v>
      </c>
      <c r="AW122" s="395">
        <v>0.34955757583113839</v>
      </c>
      <c r="AX122" s="197">
        <v>5300</v>
      </c>
      <c r="AY122" s="197">
        <v>1387.7568840982001</v>
      </c>
      <c r="AZ122" s="197">
        <v>915.14609314427196</v>
      </c>
      <c r="BA122" s="47">
        <v>489.10580762927998</v>
      </c>
      <c r="BB122" s="286">
        <v>0.64755656179135912</v>
      </c>
      <c r="BC122" s="286">
        <v>0.46554346754756576</v>
      </c>
      <c r="BD122" s="198">
        <v>4.1766991705330856</v>
      </c>
      <c r="BE122" s="198">
        <v>4.17146051434925</v>
      </c>
      <c r="BF122" s="359">
        <v>6.4</v>
      </c>
      <c r="BG122" s="359">
        <v>30.3</v>
      </c>
      <c r="BH122" s="359">
        <v>27.5</v>
      </c>
      <c r="BI122" s="360">
        <v>21.599999999999998</v>
      </c>
      <c r="BJ122" s="359">
        <v>6</v>
      </c>
      <c r="BK122" s="359">
        <v>7.6</v>
      </c>
      <c r="BL122" s="359">
        <v>0.5</v>
      </c>
      <c r="BM122" s="200">
        <v>16.41065</v>
      </c>
      <c r="BN122" s="188">
        <v>180</v>
      </c>
      <c r="BO122" s="232">
        <v>178400</v>
      </c>
      <c r="BP122" s="233">
        <v>147</v>
      </c>
      <c r="BQ122" s="84">
        <v>8000</v>
      </c>
      <c r="BR122" s="84">
        <v>82900</v>
      </c>
      <c r="BS122" s="84">
        <v>70600</v>
      </c>
      <c r="BT122" s="240">
        <v>10100</v>
      </c>
      <c r="BU122" s="358">
        <v>12.2</v>
      </c>
      <c r="BV122" s="347">
        <v>11.6</v>
      </c>
      <c r="BW122" s="347">
        <v>90.6</v>
      </c>
      <c r="BX122" s="347">
        <v>50.6</v>
      </c>
      <c r="BY122" s="347">
        <v>54.3</v>
      </c>
      <c r="BZ122" s="347">
        <v>54.8</v>
      </c>
      <c r="CA122" s="347">
        <v>3.9</v>
      </c>
      <c r="CB122" s="332">
        <v>16.7</v>
      </c>
      <c r="CC122" s="332" t="s">
        <v>116</v>
      </c>
      <c r="CD122" s="42">
        <v>16.899999999999999</v>
      </c>
      <c r="CE122" s="363">
        <v>69</v>
      </c>
      <c r="CF122" s="363">
        <v>41</v>
      </c>
      <c r="CG122" s="347" t="s">
        <v>74</v>
      </c>
      <c r="CH122" s="347" t="s">
        <v>74</v>
      </c>
      <c r="CI122" s="365">
        <v>93</v>
      </c>
      <c r="CJ122" s="365">
        <v>78</v>
      </c>
      <c r="CK122" s="365">
        <v>78</v>
      </c>
      <c r="CL122" s="365">
        <v>85</v>
      </c>
      <c r="CM122" s="365">
        <v>78</v>
      </c>
      <c r="CN122" s="365">
        <v>78</v>
      </c>
      <c r="CO122" s="365">
        <v>0</v>
      </c>
      <c r="CP122" s="365">
        <v>73</v>
      </c>
      <c r="CQ122" s="365">
        <v>83</v>
      </c>
      <c r="CR122" s="365">
        <v>50.2</v>
      </c>
      <c r="CS122" s="365">
        <v>55</v>
      </c>
      <c r="CT122" s="345">
        <v>47.9</v>
      </c>
      <c r="CU122" s="46">
        <v>28.999999999999996</v>
      </c>
      <c r="CV122" s="46">
        <v>163</v>
      </c>
      <c r="CW122" s="46">
        <v>271556</v>
      </c>
      <c r="CX122" s="51">
        <v>5.8159999999999998</v>
      </c>
      <c r="CY122" s="51">
        <v>5.3</v>
      </c>
      <c r="CZ122" s="201">
        <v>0.61937279782094701</v>
      </c>
      <c r="DA122" s="346">
        <v>40.200000000000003</v>
      </c>
      <c r="DB122" s="346">
        <v>166</v>
      </c>
      <c r="DC122" s="347">
        <v>54.119875691342898</v>
      </c>
      <c r="DD122" s="335">
        <v>10.6</v>
      </c>
      <c r="DE122" s="349">
        <v>600</v>
      </c>
      <c r="DF122" s="332">
        <v>4.5200000000000005</v>
      </c>
      <c r="DG122" s="332" t="s">
        <v>594</v>
      </c>
      <c r="DH122" s="332">
        <v>0.4</v>
      </c>
      <c r="DI122" s="332" t="s">
        <v>594</v>
      </c>
      <c r="DJ122" s="332">
        <v>4.12</v>
      </c>
      <c r="DK122" s="332" t="s">
        <v>594</v>
      </c>
      <c r="DL122" s="332"/>
      <c r="DM122" s="337"/>
      <c r="DN122" s="341">
        <v>645.05726962999995</v>
      </c>
      <c r="DO122" s="342">
        <v>23.70115844</v>
      </c>
      <c r="DP122" s="342">
        <v>8.8123220999999994</v>
      </c>
      <c r="DQ122" s="342">
        <v>1142.9903320400001</v>
      </c>
      <c r="DR122" s="342">
        <v>108.31419498</v>
      </c>
      <c r="DS122" s="344">
        <v>9.4763876800000002</v>
      </c>
      <c r="DT122" s="51">
        <v>2.3511686802001699</v>
      </c>
      <c r="DU122" s="204">
        <v>1.6809171429123328E-2</v>
      </c>
      <c r="DV122" s="46" t="s">
        <v>76</v>
      </c>
      <c r="DW122" s="46">
        <v>3</v>
      </c>
      <c r="DX122" s="46">
        <v>7</v>
      </c>
      <c r="DY122" s="46" t="s">
        <v>76</v>
      </c>
      <c r="DZ122" s="118" t="s">
        <v>77</v>
      </c>
      <c r="EA122" s="118" t="s">
        <v>77</v>
      </c>
      <c r="EB122" s="118" t="s">
        <v>77</v>
      </c>
      <c r="EC122" s="118" t="s">
        <v>77</v>
      </c>
      <c r="ED122" s="118" t="s">
        <v>77</v>
      </c>
      <c r="EE122" s="118" t="s">
        <v>77</v>
      </c>
      <c r="EF122" s="119" t="s">
        <v>77</v>
      </c>
      <c r="EG122" s="118" t="s">
        <v>117</v>
      </c>
      <c r="EH122" s="118" t="s">
        <v>117</v>
      </c>
      <c r="EI122" s="118" t="s">
        <v>77</v>
      </c>
      <c r="EJ122" s="118" t="s">
        <v>117</v>
      </c>
      <c r="EK122" s="118" t="s">
        <v>117</v>
      </c>
      <c r="EL122" s="118">
        <v>3</v>
      </c>
      <c r="EM122" s="118">
        <v>3</v>
      </c>
      <c r="EN122" s="118">
        <v>3</v>
      </c>
      <c r="EO122" s="118">
        <v>3</v>
      </c>
      <c r="EP122" s="118">
        <v>4.5200000000000005</v>
      </c>
      <c r="EQ122" s="118">
        <v>2012</v>
      </c>
      <c r="ER122" s="118">
        <v>0.28999999999999998</v>
      </c>
      <c r="ES122" s="118">
        <v>2012</v>
      </c>
      <c r="ET122" s="120">
        <v>55.68523660000001</v>
      </c>
      <c r="EU122" s="120">
        <v>8.8123220973753895</v>
      </c>
      <c r="EV122" s="120">
        <v>6.4059416229510404</v>
      </c>
      <c r="EW122" s="120">
        <v>70.976906689650804</v>
      </c>
      <c r="EX122" s="120" t="s">
        <v>429</v>
      </c>
      <c r="EY122" s="165" t="s">
        <v>430</v>
      </c>
      <c r="EZ122" s="205"/>
      <c r="FA122" s="205"/>
      <c r="FB122" s="205"/>
      <c r="FC122" s="205"/>
      <c r="FD122" s="205"/>
      <c r="FE122" s="205"/>
      <c r="FF122" s="205"/>
      <c r="FG122" s="205"/>
      <c r="FH122" s="205"/>
      <c r="FI122" s="205"/>
      <c r="FJ122" s="205"/>
    </row>
    <row r="123" spans="1:166" s="11" customFormat="1" x14ac:dyDescent="0.25">
      <c r="A123" s="36" t="s">
        <v>242</v>
      </c>
      <c r="B123" s="37" t="s">
        <v>135</v>
      </c>
      <c r="C123" s="37" t="s">
        <v>136</v>
      </c>
      <c r="D123" s="37" t="s">
        <v>115</v>
      </c>
      <c r="E123" s="37" t="s">
        <v>71</v>
      </c>
      <c r="F123" s="38" t="s">
        <v>72</v>
      </c>
      <c r="G123" s="55">
        <v>53897.154000000002</v>
      </c>
      <c r="H123" s="280">
        <v>943500</v>
      </c>
      <c r="I123" s="194">
        <v>24300</v>
      </c>
      <c r="J123" s="194">
        <v>141</v>
      </c>
      <c r="K123" s="194">
        <v>46.6</v>
      </c>
      <c r="L123" s="195">
        <v>37.299999999999997</v>
      </c>
      <c r="M123" s="194">
        <v>26.4</v>
      </c>
      <c r="N123" s="194">
        <v>132</v>
      </c>
      <c r="O123" s="27">
        <v>0.43347639484978545</v>
      </c>
      <c r="P123" s="395">
        <v>0.29222520107238603</v>
      </c>
      <c r="Q123" s="28">
        <v>2.2729461239173196</v>
      </c>
      <c r="R123" s="28">
        <v>2.2260721448183038</v>
      </c>
      <c r="S123" s="28">
        <v>2.3041954433166625</v>
      </c>
      <c r="T123" s="193">
        <v>18750</v>
      </c>
      <c r="U123" s="192">
        <v>20</v>
      </c>
      <c r="V123" s="193">
        <v>122</v>
      </c>
      <c r="W123" s="193">
        <v>29.8</v>
      </c>
      <c r="X123" s="192">
        <v>2.6</v>
      </c>
      <c r="Y123" s="193">
        <v>8570</v>
      </c>
      <c r="Z123" s="193">
        <v>9.1</v>
      </c>
      <c r="AA123" s="115">
        <v>9.1999999999999993</v>
      </c>
      <c r="AB123" s="116">
        <v>8500</v>
      </c>
      <c r="AC123" s="176">
        <v>0.183585313174946</v>
      </c>
      <c r="AD123" s="196">
        <v>22000</v>
      </c>
      <c r="AE123" s="396">
        <v>66.400000000000006</v>
      </c>
      <c r="AF123" s="396">
        <v>46.7</v>
      </c>
      <c r="AG123" s="396">
        <v>24.2</v>
      </c>
      <c r="AH123" s="180">
        <v>0.63936971838997181</v>
      </c>
      <c r="AI123" s="180">
        <v>0.45281814331251885</v>
      </c>
      <c r="AJ123" s="181">
        <v>4.03737769327899</v>
      </c>
      <c r="AK123" s="181">
        <v>3.5195289180753662</v>
      </c>
      <c r="AL123" s="181">
        <v>4.3826102100814071</v>
      </c>
      <c r="AM123" s="194">
        <v>46300</v>
      </c>
      <c r="AN123" s="194">
        <v>109.9</v>
      </c>
      <c r="AO123" s="194">
        <v>82.3</v>
      </c>
      <c r="AP123" s="194">
        <v>50</v>
      </c>
      <c r="AQ123" s="27">
        <v>0.54504094631483169</v>
      </c>
      <c r="AR123" s="27">
        <v>0.39246658566221138</v>
      </c>
      <c r="AS123" s="29">
        <v>3.150191423925718</v>
      </c>
      <c r="AT123" s="182">
        <v>2.891997537265516</v>
      </c>
      <c r="AU123" s="183">
        <v>3.3223206816991859</v>
      </c>
      <c r="AV123" s="395">
        <v>0.41306311158247094</v>
      </c>
      <c r="AW123" s="395">
        <v>0.52506265664160401</v>
      </c>
      <c r="AX123" s="197">
        <v>1700</v>
      </c>
      <c r="AY123" s="197">
        <v>453.34866615077402</v>
      </c>
      <c r="AZ123" s="197">
        <v>308.304481470101</v>
      </c>
      <c r="BA123" s="47">
        <v>178.499520528152</v>
      </c>
      <c r="BB123" s="286">
        <v>0.60626437473891914</v>
      </c>
      <c r="BC123" s="286">
        <v>0.42102845966751645</v>
      </c>
      <c r="BD123" s="198">
        <v>3.6433463717083878</v>
      </c>
      <c r="BE123" s="198">
        <v>3.7283023871285854</v>
      </c>
      <c r="BF123" s="359">
        <v>5.6</v>
      </c>
      <c r="BG123" s="359">
        <v>35.6</v>
      </c>
      <c r="BH123" s="359">
        <v>24.9</v>
      </c>
      <c r="BI123" s="360">
        <v>14.200000000000001</v>
      </c>
      <c r="BJ123" s="359">
        <v>7.5</v>
      </c>
      <c r="BK123" s="359">
        <v>11.7</v>
      </c>
      <c r="BL123" s="359">
        <v>0.6</v>
      </c>
      <c r="BM123" s="200">
        <v>12.377280000000001</v>
      </c>
      <c r="BN123" s="188">
        <v>139</v>
      </c>
      <c r="BO123" s="232">
        <v>116800</v>
      </c>
      <c r="BP123" s="233">
        <v>134</v>
      </c>
      <c r="BQ123" s="84">
        <v>6000</v>
      </c>
      <c r="BR123" s="84">
        <v>62400</v>
      </c>
      <c r="BS123" s="84">
        <v>53100</v>
      </c>
      <c r="BT123" s="240">
        <v>9150</v>
      </c>
      <c r="BU123" s="358">
        <v>19.8</v>
      </c>
      <c r="BV123" s="347">
        <v>46</v>
      </c>
      <c r="BW123" s="347">
        <v>83.1</v>
      </c>
      <c r="BX123" s="347">
        <v>73.400000000000006</v>
      </c>
      <c r="BY123" s="347">
        <v>70.599999999999994</v>
      </c>
      <c r="BZ123" s="347">
        <v>36.200000000000003</v>
      </c>
      <c r="CA123" s="347" t="s">
        <v>74</v>
      </c>
      <c r="CB123" s="332"/>
      <c r="CC123" s="332"/>
      <c r="CD123" s="42">
        <v>8.6</v>
      </c>
      <c r="CE123" s="363">
        <v>75.8</v>
      </c>
      <c r="CF123" s="363">
        <v>23.6</v>
      </c>
      <c r="CG123" s="347" t="s">
        <v>74</v>
      </c>
      <c r="CH123" s="347" t="s">
        <v>74</v>
      </c>
      <c r="CI123" s="365">
        <v>86</v>
      </c>
      <c r="CJ123" s="365">
        <v>75</v>
      </c>
      <c r="CK123" s="365">
        <v>76</v>
      </c>
      <c r="CL123" s="365">
        <v>86</v>
      </c>
      <c r="CM123" s="365">
        <v>75</v>
      </c>
      <c r="CN123" s="365">
        <v>75</v>
      </c>
      <c r="CO123" s="365">
        <v>0</v>
      </c>
      <c r="CP123" s="365">
        <v>0</v>
      </c>
      <c r="CQ123" s="365">
        <v>87</v>
      </c>
      <c r="CR123" s="365">
        <v>69.3</v>
      </c>
      <c r="CS123" s="365">
        <v>60.6</v>
      </c>
      <c r="CT123" s="345">
        <v>72.400000000000006</v>
      </c>
      <c r="CU123" s="46">
        <v>70</v>
      </c>
      <c r="CV123" s="46">
        <v>133</v>
      </c>
      <c r="CW123" s="46">
        <v>651840</v>
      </c>
      <c r="CX123" s="51">
        <v>2.903</v>
      </c>
      <c r="CY123" s="51">
        <v>2.1800000000000002</v>
      </c>
      <c r="CZ123" s="201">
        <v>1.9094653882766339</v>
      </c>
      <c r="DA123" s="346">
        <v>12.9</v>
      </c>
      <c r="DB123" s="346">
        <v>16.899999999999999</v>
      </c>
      <c r="DC123" s="347">
        <v>95.426999999999992</v>
      </c>
      <c r="DD123" s="335">
        <v>0.7</v>
      </c>
      <c r="DE123" s="349">
        <v>1270</v>
      </c>
      <c r="DF123" s="332">
        <v>16.149999999999999</v>
      </c>
      <c r="DG123" s="332" t="s">
        <v>594</v>
      </c>
      <c r="DH123" s="332">
        <v>6.12</v>
      </c>
      <c r="DI123" s="332" t="s">
        <v>594</v>
      </c>
      <c r="DJ123" s="332">
        <v>10.029999999999999</v>
      </c>
      <c r="DK123" s="332" t="s">
        <v>594</v>
      </c>
      <c r="DL123" s="332">
        <v>2.1</v>
      </c>
      <c r="DM123" s="337" t="s">
        <v>594</v>
      </c>
      <c r="DN123" s="341">
        <v>497.76878646000011</v>
      </c>
      <c r="DO123" s="342">
        <v>9.3150308799999983</v>
      </c>
      <c r="DP123" s="342">
        <v>3.5930912800000003</v>
      </c>
      <c r="DQ123" s="342">
        <v>1084.1227035799998</v>
      </c>
      <c r="DR123" s="342">
        <v>549.53357929000003</v>
      </c>
      <c r="DS123" s="344">
        <v>50.689241859999996</v>
      </c>
      <c r="DT123" s="51">
        <v>0.36270266118563305</v>
      </c>
      <c r="DU123" s="204">
        <v>9.8961104290039154E-3</v>
      </c>
      <c r="DV123" s="46" t="s">
        <v>117</v>
      </c>
      <c r="DW123" s="46">
        <v>1</v>
      </c>
      <c r="DX123" s="46">
        <v>5</v>
      </c>
      <c r="DY123" s="46" t="s">
        <v>76</v>
      </c>
      <c r="DZ123" s="118" t="s">
        <v>77</v>
      </c>
      <c r="EA123" s="118" t="s">
        <v>93</v>
      </c>
      <c r="EB123" s="118" t="s">
        <v>93</v>
      </c>
      <c r="EC123" s="118" t="s">
        <v>76</v>
      </c>
      <c r="ED123" s="118" t="s">
        <v>76</v>
      </c>
      <c r="EE123" s="118" t="s">
        <v>77</v>
      </c>
      <c r="EF123" s="118" t="s">
        <v>77</v>
      </c>
      <c r="EG123" s="118" t="s">
        <v>93</v>
      </c>
      <c r="EH123" s="118" t="s">
        <v>117</v>
      </c>
      <c r="EI123" s="118" t="s">
        <v>117</v>
      </c>
      <c r="EJ123" s="118" t="s">
        <v>117</v>
      </c>
      <c r="EK123" s="118" t="s">
        <v>117</v>
      </c>
      <c r="EL123" s="118" t="s">
        <v>663</v>
      </c>
      <c r="EM123" s="118">
        <v>3</v>
      </c>
      <c r="EN123" s="118">
        <v>2</v>
      </c>
      <c r="EO123" s="118">
        <v>3</v>
      </c>
      <c r="EP123" s="118">
        <v>16.149999999999999</v>
      </c>
      <c r="EQ123" s="118">
        <v>2012</v>
      </c>
      <c r="ER123" s="118" t="s">
        <v>93</v>
      </c>
      <c r="ES123" s="118"/>
      <c r="ET123" s="120">
        <v>8.0699877299999994</v>
      </c>
      <c r="EU123" s="120">
        <v>1.50410066258502</v>
      </c>
      <c r="EV123" s="120">
        <v>68.195975379651799</v>
      </c>
      <c r="EW123" s="120">
        <v>36.662698511941997</v>
      </c>
      <c r="EX123" s="120" t="s">
        <v>431</v>
      </c>
      <c r="EY123" s="165" t="s">
        <v>432</v>
      </c>
      <c r="EZ123" s="205"/>
      <c r="FA123" s="205"/>
      <c r="FB123" s="205"/>
      <c r="FC123" s="205"/>
      <c r="FD123" s="205"/>
      <c r="FE123" s="205"/>
      <c r="FF123" s="205"/>
      <c r="FG123" s="205"/>
      <c r="FH123" s="205"/>
      <c r="FI123" s="205"/>
      <c r="FJ123" s="205"/>
    </row>
    <row r="124" spans="1:166" s="11" customFormat="1" x14ac:dyDescent="0.25">
      <c r="A124" s="36" t="s">
        <v>243</v>
      </c>
      <c r="B124" s="37" t="s">
        <v>95</v>
      </c>
      <c r="C124" s="37" t="s">
        <v>96</v>
      </c>
      <c r="D124" s="37" t="s">
        <v>86</v>
      </c>
      <c r="E124" s="37" t="s">
        <v>82</v>
      </c>
      <c r="F124" s="38"/>
      <c r="G124" s="55">
        <v>2458.83</v>
      </c>
      <c r="H124" s="280">
        <v>72200</v>
      </c>
      <c r="I124" s="194">
        <v>1190</v>
      </c>
      <c r="J124" s="194">
        <v>69</v>
      </c>
      <c r="K124" s="194">
        <v>27.7</v>
      </c>
      <c r="L124" s="195">
        <v>19.600000000000001</v>
      </c>
      <c r="M124" s="194">
        <v>15.9</v>
      </c>
      <c r="N124" s="194">
        <v>100</v>
      </c>
      <c r="O124" s="27">
        <v>0.42599277978339345</v>
      </c>
      <c r="P124" s="395">
        <v>0.18877551020408168</v>
      </c>
      <c r="Q124" s="28">
        <v>2.2204532158684276</v>
      </c>
      <c r="R124" s="28">
        <v>3.4590284695682114</v>
      </c>
      <c r="S124" s="28">
        <v>1.3947363800685719</v>
      </c>
      <c r="T124" s="193">
        <v>850</v>
      </c>
      <c r="U124" s="192">
        <v>11.3</v>
      </c>
      <c r="V124" s="193">
        <v>84</v>
      </c>
      <c r="W124" s="193">
        <v>13.200000000000001</v>
      </c>
      <c r="X124" s="192">
        <v>1.1000000000000001</v>
      </c>
      <c r="Y124" s="193">
        <v>440</v>
      </c>
      <c r="Z124" s="193">
        <v>5.8000000000000007</v>
      </c>
      <c r="AA124" s="115">
        <v>7.9</v>
      </c>
      <c r="AB124" s="116">
        <v>500</v>
      </c>
      <c r="AC124" s="176">
        <v>0.16666666666666666</v>
      </c>
      <c r="AD124" s="196">
        <v>2100</v>
      </c>
      <c r="AE124" s="396">
        <v>47.1</v>
      </c>
      <c r="AF124" s="396">
        <v>57.2</v>
      </c>
      <c r="AG124" s="396">
        <v>30</v>
      </c>
      <c r="AH124" s="180">
        <v>0.35114859484282973</v>
      </c>
      <c r="AI124" s="180">
        <v>0.50049891110768874</v>
      </c>
      <c r="AJ124" s="181">
        <v>1.8043024774408671</v>
      </c>
      <c r="AK124" s="181">
        <v>-1.942808973633801</v>
      </c>
      <c r="AL124" s="181">
        <v>4.3023767781573126</v>
      </c>
      <c r="AM124" s="194">
        <v>3300</v>
      </c>
      <c r="AN124" s="194">
        <v>73.5</v>
      </c>
      <c r="AO124" s="194">
        <v>75.7</v>
      </c>
      <c r="AP124" s="194">
        <v>45.4</v>
      </c>
      <c r="AQ124" s="27">
        <v>0.38231292517006804</v>
      </c>
      <c r="AR124" s="27">
        <v>0.40026420079260244</v>
      </c>
      <c r="AS124" s="29">
        <v>1.9270932046859552</v>
      </c>
      <c r="AT124" s="182">
        <v>-0.29492754224612089</v>
      </c>
      <c r="AU124" s="183">
        <v>3.4084403693073391</v>
      </c>
      <c r="AV124" s="395">
        <v>0.38663484486873506</v>
      </c>
      <c r="AW124" s="395">
        <v>0.35804701627486435</v>
      </c>
      <c r="AX124" s="197">
        <v>190</v>
      </c>
      <c r="AY124" s="197">
        <v>337.58564077520799</v>
      </c>
      <c r="AZ124" s="197">
        <v>352.22329320147202</v>
      </c>
      <c r="BA124" s="47">
        <v>264.73764584382201</v>
      </c>
      <c r="BB124" s="286">
        <v>0.21579115380649175</v>
      </c>
      <c r="BC124" s="286">
        <v>0.24838120887027237</v>
      </c>
      <c r="BD124" s="198">
        <v>1.9035067350150818</v>
      </c>
      <c r="BE124" s="198">
        <v>0.97231963462052107</v>
      </c>
      <c r="BF124" s="359">
        <v>5.6</v>
      </c>
      <c r="BG124" s="359">
        <v>38.200000000000003</v>
      </c>
      <c r="BH124" s="359">
        <v>22.9</v>
      </c>
      <c r="BI124" s="360">
        <v>14.4</v>
      </c>
      <c r="BJ124" s="359">
        <v>5.5</v>
      </c>
      <c r="BK124" s="359">
        <v>12.9</v>
      </c>
      <c r="BL124" s="359">
        <v>0.4</v>
      </c>
      <c r="BM124" s="200">
        <v>14.449070000000001</v>
      </c>
      <c r="BN124" s="188">
        <v>172</v>
      </c>
      <c r="BO124" s="232">
        <v>10400</v>
      </c>
      <c r="BP124" s="233">
        <v>58</v>
      </c>
      <c r="BQ124" s="84">
        <v>440</v>
      </c>
      <c r="BR124" s="84">
        <v>4600</v>
      </c>
      <c r="BS124" s="84">
        <v>3900</v>
      </c>
      <c r="BT124" s="240">
        <v>530</v>
      </c>
      <c r="BU124" s="358">
        <v>16</v>
      </c>
      <c r="BV124" s="347">
        <v>56.1</v>
      </c>
      <c r="BW124" s="347">
        <v>96.6</v>
      </c>
      <c r="BX124" s="347">
        <v>62.5</v>
      </c>
      <c r="BY124" s="347">
        <v>88.2</v>
      </c>
      <c r="BZ124" s="347">
        <v>87.4</v>
      </c>
      <c r="CA124" s="347">
        <v>14.4</v>
      </c>
      <c r="CB124" s="332">
        <v>4.4000000000000004</v>
      </c>
      <c r="CC124" s="332" t="s">
        <v>166</v>
      </c>
      <c r="CD124" s="42">
        <v>16</v>
      </c>
      <c r="CE124" s="363">
        <v>71.2</v>
      </c>
      <c r="CF124" s="363">
        <v>48.5</v>
      </c>
      <c r="CG124" s="347">
        <v>19.884516999999999</v>
      </c>
      <c r="CH124" s="347">
        <v>68.954110999999997</v>
      </c>
      <c r="CI124" s="365">
        <v>97</v>
      </c>
      <c r="CJ124" s="365">
        <v>88</v>
      </c>
      <c r="CK124" s="365">
        <v>88</v>
      </c>
      <c r="CL124" s="365">
        <v>83</v>
      </c>
      <c r="CM124" s="365">
        <v>88</v>
      </c>
      <c r="CN124" s="365">
        <v>88</v>
      </c>
      <c r="CO124" s="365">
        <v>0</v>
      </c>
      <c r="CP124" s="365">
        <v>0</v>
      </c>
      <c r="CQ124" s="365">
        <v>85</v>
      </c>
      <c r="CR124" s="365">
        <v>68</v>
      </c>
      <c r="CS124" s="365">
        <v>71.599999999999994</v>
      </c>
      <c r="CT124" s="345">
        <v>87.1</v>
      </c>
      <c r="CU124" s="46" t="s">
        <v>143</v>
      </c>
      <c r="CV124" s="46"/>
      <c r="CW124" s="46" t="s">
        <v>90</v>
      </c>
      <c r="CX124" s="51">
        <v>4.0179999999999998</v>
      </c>
      <c r="CY124" s="51">
        <v>3.47</v>
      </c>
      <c r="CZ124" s="201">
        <v>0.97753114955983156</v>
      </c>
      <c r="DA124" s="346">
        <v>14.9</v>
      </c>
      <c r="DB124" s="346">
        <v>78</v>
      </c>
      <c r="DC124" s="347">
        <v>105.411970111505</v>
      </c>
      <c r="DD124" s="348">
        <v>16</v>
      </c>
      <c r="DE124" s="349">
        <v>5630</v>
      </c>
      <c r="DF124" s="332">
        <v>31.490000000000002</v>
      </c>
      <c r="DG124" s="332" t="s">
        <v>595</v>
      </c>
      <c r="DH124" s="332">
        <v>3.74</v>
      </c>
      <c r="DI124" s="332" t="s">
        <v>595</v>
      </c>
      <c r="DJ124" s="332">
        <v>27.75</v>
      </c>
      <c r="DK124" s="332" t="s">
        <v>595</v>
      </c>
      <c r="DL124" s="332"/>
      <c r="DM124" s="337"/>
      <c r="DN124" s="341">
        <v>719.42823851999981</v>
      </c>
      <c r="DO124" s="342">
        <v>299.40522433000007</v>
      </c>
      <c r="DP124" s="342">
        <v>13.85598106</v>
      </c>
      <c r="DQ124" s="342">
        <v>1199.0638279899999</v>
      </c>
      <c r="DR124" s="342">
        <v>85.93055747999999</v>
      </c>
      <c r="DS124" s="344">
        <v>7.166470659999999</v>
      </c>
      <c r="DT124" s="51"/>
      <c r="DU124" s="204"/>
      <c r="DV124" s="46"/>
      <c r="DW124" s="46"/>
      <c r="DX124" s="46"/>
      <c r="DY124" s="46"/>
      <c r="DZ124" s="118"/>
      <c r="EA124" s="118"/>
      <c r="EB124" s="118"/>
      <c r="EC124" s="118"/>
      <c r="ED124" s="118"/>
      <c r="EE124" s="118"/>
      <c r="EF124" s="118"/>
      <c r="EG124" s="118"/>
      <c r="EH124" s="118"/>
      <c r="EI124" s="118"/>
      <c r="EJ124" s="118"/>
      <c r="EK124" s="118"/>
      <c r="EL124" s="118"/>
      <c r="EM124" s="118"/>
      <c r="EN124" s="118"/>
      <c r="EO124" s="118"/>
      <c r="EP124" s="118"/>
      <c r="EQ124" s="118"/>
      <c r="ER124" s="118"/>
      <c r="ES124" s="118"/>
      <c r="ET124" s="120"/>
      <c r="EU124" s="120"/>
      <c r="EV124" s="120"/>
      <c r="EW124" s="120"/>
      <c r="EX124" s="120"/>
      <c r="EY124" s="165"/>
      <c r="EZ124" s="205"/>
      <c r="FA124" s="205"/>
      <c r="FB124" s="205"/>
      <c r="FC124" s="205"/>
      <c r="FD124" s="205"/>
      <c r="FE124" s="205"/>
      <c r="FF124" s="205"/>
      <c r="FG124" s="205"/>
      <c r="FH124" s="205"/>
      <c r="FI124" s="205"/>
      <c r="FJ124" s="205"/>
    </row>
    <row r="125" spans="1:166" s="49" customFormat="1" x14ac:dyDescent="0.25">
      <c r="A125" s="36" t="s">
        <v>244</v>
      </c>
      <c r="B125" s="37" t="s">
        <v>156</v>
      </c>
      <c r="C125" s="37" t="s">
        <v>136</v>
      </c>
      <c r="D125" s="37" t="s">
        <v>106</v>
      </c>
      <c r="E125" s="37"/>
      <c r="F125" s="38"/>
      <c r="G125" s="55">
        <v>10.222</v>
      </c>
      <c r="H125" s="280"/>
      <c r="I125" s="194" t="s">
        <v>91</v>
      </c>
      <c r="J125" s="194" t="s">
        <v>93</v>
      </c>
      <c r="K125" s="194">
        <v>28.8</v>
      </c>
      <c r="L125" s="195">
        <v>24.8</v>
      </c>
      <c r="M125" s="194">
        <v>22.7</v>
      </c>
      <c r="N125" s="194"/>
      <c r="O125" s="27">
        <v>0.21180555555555561</v>
      </c>
      <c r="P125" s="395">
        <v>8.4677419354838759E-2</v>
      </c>
      <c r="Q125" s="28">
        <v>0.95204185061817315</v>
      </c>
      <c r="R125" s="28">
        <v>1.4953173397096369</v>
      </c>
      <c r="S125" s="28">
        <v>0.58985819122386351</v>
      </c>
      <c r="T125" s="193"/>
      <c r="U125" s="192"/>
      <c r="V125" s="193"/>
      <c r="W125" s="193"/>
      <c r="X125" s="192">
        <v>0</v>
      </c>
      <c r="Y125" s="193" t="s">
        <v>91</v>
      </c>
      <c r="Z125" s="193" t="s">
        <v>751</v>
      </c>
      <c r="AA125" s="115"/>
      <c r="AB125" s="116"/>
      <c r="AC125" s="176">
        <v>0</v>
      </c>
      <c r="AD125" s="196" t="s">
        <v>91</v>
      </c>
      <c r="AE125" s="396">
        <v>28.9</v>
      </c>
      <c r="AF125" s="396">
        <v>16.8</v>
      </c>
      <c r="AG125" s="396">
        <v>13</v>
      </c>
      <c r="AH125" s="180">
        <v>0.50810810810810803</v>
      </c>
      <c r="AI125" s="180">
        <v>0.23423423423423426</v>
      </c>
      <c r="AJ125" s="181">
        <v>3.1955689506273992</v>
      </c>
      <c r="AK125" s="181">
        <v>5.4246270870917321</v>
      </c>
      <c r="AL125" s="181">
        <v>1.7095301929845108</v>
      </c>
      <c r="AM125" s="194">
        <v>10</v>
      </c>
      <c r="AN125" s="194">
        <v>56.9</v>
      </c>
      <c r="AO125" s="194">
        <v>41.2</v>
      </c>
      <c r="AP125" s="194">
        <v>35.4</v>
      </c>
      <c r="AQ125" s="27">
        <v>0.37785588752196836</v>
      </c>
      <c r="AR125" s="27">
        <v>0.14077669902912632</v>
      </c>
      <c r="AS125" s="29">
        <v>1.8983340839702263</v>
      </c>
      <c r="AT125" s="182">
        <v>3.2285708477680441</v>
      </c>
      <c r="AU125" s="183">
        <v>1.01150957477168</v>
      </c>
      <c r="AV125" s="395">
        <v>0.5</v>
      </c>
      <c r="AW125" s="395">
        <v>0.6</v>
      </c>
      <c r="AX125" s="197"/>
      <c r="AY125" s="197"/>
      <c r="AZ125" s="197"/>
      <c r="BA125" s="47"/>
      <c r="BB125" s="286"/>
      <c r="BC125" s="286"/>
      <c r="BD125" s="198"/>
      <c r="BE125" s="198"/>
      <c r="BF125" s="359">
        <v>5.4</v>
      </c>
      <c r="BG125" s="359">
        <v>34.299999999999997</v>
      </c>
      <c r="BH125" s="359">
        <v>22.3</v>
      </c>
      <c r="BI125" s="360">
        <v>13.8</v>
      </c>
      <c r="BJ125" s="359">
        <v>7.1</v>
      </c>
      <c r="BK125" s="359">
        <v>16.8</v>
      </c>
      <c r="BL125" s="359">
        <v>0.3</v>
      </c>
      <c r="BM125" s="200" t="s">
        <v>74</v>
      </c>
      <c r="BN125" s="188"/>
      <c r="BO125" s="235"/>
      <c r="BP125" s="233"/>
      <c r="BQ125" s="84"/>
      <c r="BR125" s="84"/>
      <c r="BS125" s="84"/>
      <c r="BT125" s="240" t="s">
        <v>91</v>
      </c>
      <c r="BU125" s="358">
        <v>22</v>
      </c>
      <c r="BV125" s="347">
        <v>35.6</v>
      </c>
      <c r="BW125" s="347">
        <v>94.5</v>
      </c>
      <c r="BX125" s="347">
        <v>40.200000000000003</v>
      </c>
      <c r="BY125" s="347">
        <v>97.4</v>
      </c>
      <c r="BZ125" s="347">
        <v>98.7</v>
      </c>
      <c r="CA125" s="347">
        <v>7.5</v>
      </c>
      <c r="CB125" s="332"/>
      <c r="CC125" s="332"/>
      <c r="CD125" s="42">
        <v>27</v>
      </c>
      <c r="CE125" s="363">
        <v>76.400000000000006</v>
      </c>
      <c r="CF125" s="363">
        <v>67.2</v>
      </c>
      <c r="CG125" s="347" t="s">
        <v>74</v>
      </c>
      <c r="CH125" s="347" t="s">
        <v>74</v>
      </c>
      <c r="CI125" s="365">
        <v>99</v>
      </c>
      <c r="CJ125" s="365">
        <v>95</v>
      </c>
      <c r="CK125" s="365">
        <v>95</v>
      </c>
      <c r="CL125" s="365">
        <v>98</v>
      </c>
      <c r="CM125" s="365">
        <v>95</v>
      </c>
      <c r="CN125" s="365">
        <v>95</v>
      </c>
      <c r="CO125" s="365">
        <v>0</v>
      </c>
      <c r="CP125" s="365">
        <v>0</v>
      </c>
      <c r="CQ125" s="365" t="s">
        <v>74</v>
      </c>
      <c r="CR125" s="365">
        <v>69</v>
      </c>
      <c r="CS125" s="365">
        <v>23.3</v>
      </c>
      <c r="CT125" s="345">
        <v>82.6</v>
      </c>
      <c r="CU125" s="46">
        <v>78</v>
      </c>
      <c r="CV125" s="46">
        <v>125</v>
      </c>
      <c r="CW125" s="46">
        <v>117</v>
      </c>
      <c r="CX125" s="51"/>
      <c r="CY125" s="51"/>
      <c r="CZ125" s="201"/>
      <c r="DA125" s="346">
        <v>21.5</v>
      </c>
      <c r="DB125" s="346">
        <v>105.5</v>
      </c>
      <c r="DC125" s="347" t="s">
        <v>74</v>
      </c>
      <c r="DD125" s="335" t="s">
        <v>74</v>
      </c>
      <c r="DE125" s="349" t="s">
        <v>74</v>
      </c>
      <c r="DF125" s="332">
        <v>56.430000000000007</v>
      </c>
      <c r="DG125" s="332" t="s">
        <v>601</v>
      </c>
      <c r="DH125" s="332">
        <v>7.14</v>
      </c>
      <c r="DI125" s="332" t="s">
        <v>601</v>
      </c>
      <c r="DJ125" s="332">
        <v>49.290000000000006</v>
      </c>
      <c r="DK125" s="332" t="s">
        <v>599</v>
      </c>
      <c r="DL125" s="332">
        <v>2.14</v>
      </c>
      <c r="DM125" s="337" t="s">
        <v>593</v>
      </c>
      <c r="DN125" s="341">
        <v>4.5302269299999995</v>
      </c>
      <c r="DO125" s="342">
        <v>445.18739507999999</v>
      </c>
      <c r="DP125" s="342">
        <v>5.2350704100000005</v>
      </c>
      <c r="DQ125" s="342">
        <v>5.2553105400000009</v>
      </c>
      <c r="DR125" s="342" t="s">
        <v>133</v>
      </c>
      <c r="DS125" s="344">
        <v>1.7996295899999999</v>
      </c>
      <c r="DT125" s="51"/>
      <c r="DU125" s="204"/>
      <c r="DV125" s="46"/>
      <c r="DW125" s="46"/>
      <c r="DX125" s="46"/>
      <c r="DY125" s="46"/>
      <c r="DZ125" s="118"/>
      <c r="EA125" s="118"/>
      <c r="EB125" s="118"/>
      <c r="EC125" s="118"/>
      <c r="ED125" s="118"/>
      <c r="EE125" s="118"/>
      <c r="EF125" s="118"/>
      <c r="EG125" s="118"/>
      <c r="EH125" s="118"/>
      <c r="EI125" s="118"/>
      <c r="EJ125" s="118"/>
      <c r="EK125" s="118"/>
      <c r="EL125" s="118"/>
      <c r="EM125" s="118"/>
      <c r="EN125" s="118"/>
      <c r="EO125" s="118"/>
      <c r="EP125" s="118"/>
      <c r="EQ125" s="118"/>
      <c r="ER125" s="118"/>
      <c r="ES125" s="118"/>
      <c r="ET125" s="120"/>
      <c r="EU125" s="120"/>
      <c r="EV125" s="120"/>
      <c r="EW125" s="120"/>
      <c r="EX125" s="120"/>
      <c r="EY125" s="165"/>
      <c r="EZ125" s="191"/>
      <c r="FA125" s="191"/>
      <c r="FB125" s="191"/>
      <c r="FC125" s="191"/>
      <c r="FD125" s="191"/>
      <c r="FE125" s="191"/>
      <c r="FF125" s="191"/>
      <c r="FG125" s="191"/>
      <c r="FH125" s="191"/>
      <c r="FI125" s="191"/>
      <c r="FJ125" s="191"/>
    </row>
    <row r="126" spans="1:166" s="49" customFormat="1" x14ac:dyDescent="0.25">
      <c r="A126" s="36" t="s">
        <v>245</v>
      </c>
      <c r="B126" s="37" t="s">
        <v>68</v>
      </c>
      <c r="C126" s="37" t="s">
        <v>69</v>
      </c>
      <c r="D126" s="37" t="s">
        <v>115</v>
      </c>
      <c r="E126" s="37" t="s">
        <v>71</v>
      </c>
      <c r="F126" s="38" t="s">
        <v>72</v>
      </c>
      <c r="G126" s="55">
        <v>28513.7</v>
      </c>
      <c r="H126" s="280">
        <v>577200</v>
      </c>
      <c r="I126" s="194">
        <v>12250</v>
      </c>
      <c r="J126" s="194">
        <v>120</v>
      </c>
      <c r="K126" s="194">
        <v>58.5</v>
      </c>
      <c r="L126" s="195">
        <v>39.299999999999997</v>
      </c>
      <c r="M126" s="194">
        <v>22.2</v>
      </c>
      <c r="N126" s="194">
        <v>121</v>
      </c>
      <c r="O126" s="27">
        <v>0.62051282051282042</v>
      </c>
      <c r="P126" s="395">
        <v>0.4351145038167939</v>
      </c>
      <c r="Q126" s="28">
        <v>3.8757378614383082</v>
      </c>
      <c r="R126" s="28">
        <v>3.9780223536259531</v>
      </c>
      <c r="S126" s="28">
        <v>3.8075481999798781</v>
      </c>
      <c r="T126" s="193">
        <v>10330</v>
      </c>
      <c r="U126" s="192">
        <v>18.400000000000002</v>
      </c>
      <c r="V126" s="193">
        <v>116</v>
      </c>
      <c r="W126" s="193">
        <v>28</v>
      </c>
      <c r="X126" s="192">
        <v>2.8000000000000003</v>
      </c>
      <c r="Y126" s="193">
        <v>6130</v>
      </c>
      <c r="Z126" s="193">
        <v>10.9</v>
      </c>
      <c r="AA126" s="115">
        <v>8.3000000000000007</v>
      </c>
      <c r="AB126" s="116">
        <v>4700</v>
      </c>
      <c r="AC126" s="176">
        <v>0.20704845814977973</v>
      </c>
      <c r="AD126" s="196">
        <v>7600</v>
      </c>
      <c r="AE126" s="396">
        <v>87.3</v>
      </c>
      <c r="AF126" s="396">
        <v>43</v>
      </c>
      <c r="AG126" s="396">
        <v>13.9</v>
      </c>
      <c r="AH126" s="180">
        <v>0.82687247297796096</v>
      </c>
      <c r="AI126" s="180">
        <v>0.66019262078569929</v>
      </c>
      <c r="AJ126" s="181">
        <v>7.3498464908356418</v>
      </c>
      <c r="AK126" s="181">
        <v>7.081503471519941</v>
      </c>
      <c r="AL126" s="181">
        <v>7.528741837046109</v>
      </c>
      <c r="AM126" s="194">
        <v>19900</v>
      </c>
      <c r="AN126" s="194">
        <v>140.69999999999999</v>
      </c>
      <c r="AO126" s="194">
        <v>80.599999999999994</v>
      </c>
      <c r="AP126" s="194">
        <v>35.799999999999997</v>
      </c>
      <c r="AQ126" s="27">
        <v>0.74555792466240223</v>
      </c>
      <c r="AR126" s="27">
        <v>0.55583126550868489</v>
      </c>
      <c r="AS126" s="29">
        <v>5.4747282828547554</v>
      </c>
      <c r="AT126" s="182">
        <v>5.5713131460776069</v>
      </c>
      <c r="AU126" s="183">
        <v>5.4103383740395206</v>
      </c>
      <c r="AV126" s="395">
        <v>0.4222476431715812</v>
      </c>
      <c r="AW126" s="395">
        <v>0.61567839195979901</v>
      </c>
      <c r="AX126" s="197">
        <v>1500</v>
      </c>
      <c r="AY126" s="197">
        <v>901.34944908248406</v>
      </c>
      <c r="AZ126" s="197">
        <v>548.28906634878797</v>
      </c>
      <c r="BA126" s="47">
        <v>258.41428619445901</v>
      </c>
      <c r="BB126" s="286">
        <v>0.7133028855151482</v>
      </c>
      <c r="BC126" s="286">
        <v>0.5286896966315362</v>
      </c>
      <c r="BD126" s="210">
        <v>5.0149238913272391</v>
      </c>
      <c r="BE126" s="210">
        <v>4.9973158828947124</v>
      </c>
      <c r="BF126" s="359">
        <v>5.6</v>
      </c>
      <c r="BG126" s="359">
        <v>30.8</v>
      </c>
      <c r="BH126" s="359">
        <v>23.4</v>
      </c>
      <c r="BI126" s="360">
        <v>19.099999999999998</v>
      </c>
      <c r="BJ126" s="359">
        <v>7.1</v>
      </c>
      <c r="BK126" s="359">
        <v>13.4</v>
      </c>
      <c r="BL126" s="359">
        <v>0.7</v>
      </c>
      <c r="BM126" s="200">
        <v>14.03449</v>
      </c>
      <c r="BN126" s="188">
        <v>166</v>
      </c>
      <c r="BO126" s="232">
        <v>81000</v>
      </c>
      <c r="BP126" s="233">
        <v>123</v>
      </c>
      <c r="BQ126" s="84">
        <v>4200</v>
      </c>
      <c r="BR126" s="84">
        <v>43900</v>
      </c>
      <c r="BS126" s="84">
        <v>36600</v>
      </c>
      <c r="BT126" s="240">
        <v>3980</v>
      </c>
      <c r="BU126" s="358">
        <v>20</v>
      </c>
      <c r="BV126" s="347">
        <v>49.7</v>
      </c>
      <c r="BW126" s="347">
        <v>68.3</v>
      </c>
      <c r="BX126" s="347">
        <v>59.5</v>
      </c>
      <c r="BY126" s="347">
        <v>55.6</v>
      </c>
      <c r="BZ126" s="347">
        <v>55.2</v>
      </c>
      <c r="CA126" s="347">
        <v>8.6</v>
      </c>
      <c r="CB126" s="332">
        <v>4.5</v>
      </c>
      <c r="CC126" s="332" t="s">
        <v>623</v>
      </c>
      <c r="CD126" s="42">
        <v>17.8</v>
      </c>
      <c r="CE126" s="363">
        <v>48.7</v>
      </c>
      <c r="CF126" s="363">
        <v>56.9</v>
      </c>
      <c r="CG126" s="347">
        <v>57.6</v>
      </c>
      <c r="CH126" s="347">
        <v>57.9</v>
      </c>
      <c r="CI126" s="365">
        <v>99</v>
      </c>
      <c r="CJ126" s="365">
        <v>92</v>
      </c>
      <c r="CK126" s="365">
        <v>92</v>
      </c>
      <c r="CL126" s="365">
        <v>88</v>
      </c>
      <c r="CM126" s="365">
        <v>92</v>
      </c>
      <c r="CN126" s="365">
        <v>92</v>
      </c>
      <c r="CO126" s="365">
        <v>0</v>
      </c>
      <c r="CP126" s="365">
        <v>0</v>
      </c>
      <c r="CQ126" s="365">
        <v>82</v>
      </c>
      <c r="CR126" s="365">
        <v>50.1</v>
      </c>
      <c r="CS126" s="365">
        <v>44</v>
      </c>
      <c r="CT126" s="345">
        <v>58.1</v>
      </c>
      <c r="CU126" s="46">
        <v>19</v>
      </c>
      <c r="CV126" s="46">
        <v>169</v>
      </c>
      <c r="CW126" s="46">
        <v>109250</v>
      </c>
      <c r="CX126" s="51">
        <v>4.03</v>
      </c>
      <c r="CY126" s="51">
        <v>2.17</v>
      </c>
      <c r="CZ126" s="201">
        <v>4.12692805604149</v>
      </c>
      <c r="DA126" s="346">
        <v>16</v>
      </c>
      <c r="DB126" s="346">
        <v>87</v>
      </c>
      <c r="DC126" s="347">
        <v>68.105832291803608</v>
      </c>
      <c r="DD126" s="335">
        <v>0.2</v>
      </c>
      <c r="DE126" s="349">
        <v>730</v>
      </c>
      <c r="DF126" s="332">
        <v>6.69</v>
      </c>
      <c r="DG126" s="332" t="s">
        <v>597</v>
      </c>
      <c r="DH126" s="332">
        <v>2.09</v>
      </c>
      <c r="DI126" s="332" t="s">
        <v>597</v>
      </c>
      <c r="DJ126" s="332">
        <v>4.6000000000000005</v>
      </c>
      <c r="DK126" s="332" t="s">
        <v>597</v>
      </c>
      <c r="DL126" s="332">
        <v>6.3</v>
      </c>
      <c r="DM126" s="337" t="s">
        <v>597</v>
      </c>
      <c r="DN126" s="341">
        <v>452.97762410000007</v>
      </c>
      <c r="DO126" s="342">
        <v>16.077446729999998</v>
      </c>
      <c r="DP126" s="342">
        <v>11.179082339999999</v>
      </c>
      <c r="DQ126" s="342">
        <v>1123.2749548299998</v>
      </c>
      <c r="DR126" s="342">
        <v>535.27058925000006</v>
      </c>
      <c r="DS126" s="344">
        <v>47.652677280000006</v>
      </c>
      <c r="DT126" s="51">
        <v>4.778125999999987</v>
      </c>
      <c r="DU126" s="204">
        <v>8.7862171199252728E-2</v>
      </c>
      <c r="DV126" s="46" t="s">
        <v>117</v>
      </c>
      <c r="DW126" s="46" t="s">
        <v>648</v>
      </c>
      <c r="DX126" s="46">
        <v>7</v>
      </c>
      <c r="DY126" s="46" t="s">
        <v>76</v>
      </c>
      <c r="DZ126" s="46" t="s">
        <v>76</v>
      </c>
      <c r="EA126" s="46" t="s">
        <v>77</v>
      </c>
      <c r="EB126" s="46" t="s">
        <v>77</v>
      </c>
      <c r="EC126" s="46" t="s">
        <v>77</v>
      </c>
      <c r="ED126" s="46" t="s">
        <v>77</v>
      </c>
      <c r="EE126" s="46" t="s">
        <v>77</v>
      </c>
      <c r="EF126" s="122" t="s">
        <v>77</v>
      </c>
      <c r="EG126" s="46" t="s">
        <v>77</v>
      </c>
      <c r="EH126" s="46" t="s">
        <v>117</v>
      </c>
      <c r="EI126" s="46" t="s">
        <v>117</v>
      </c>
      <c r="EJ126" s="46" t="s">
        <v>117</v>
      </c>
      <c r="EK126" s="46" t="s">
        <v>93</v>
      </c>
      <c r="EL126" s="46">
        <v>3</v>
      </c>
      <c r="EM126" s="46">
        <v>3</v>
      </c>
      <c r="EN126" s="46">
        <v>4</v>
      </c>
      <c r="EO126" s="46">
        <v>3</v>
      </c>
      <c r="EP126" s="46">
        <v>6.69</v>
      </c>
      <c r="EQ126" s="46">
        <v>2004</v>
      </c>
      <c r="ER126" s="46">
        <v>0.46</v>
      </c>
      <c r="ES126" s="46">
        <v>2007</v>
      </c>
      <c r="ET126" s="42">
        <v>18.469531230000001</v>
      </c>
      <c r="EU126" s="42">
        <v>11.872551984927799</v>
      </c>
      <c r="EV126" s="42">
        <v>46.154770251690501</v>
      </c>
      <c r="EW126" s="42">
        <v>134.60440295206601</v>
      </c>
      <c r="EX126" s="42" t="s">
        <v>433</v>
      </c>
      <c r="EY126" s="166" t="s">
        <v>434</v>
      </c>
      <c r="EZ126" s="191"/>
      <c r="FA126" s="191"/>
      <c r="FB126" s="191"/>
      <c r="FC126" s="191"/>
      <c r="FD126" s="191"/>
      <c r="FE126" s="191"/>
      <c r="FF126" s="191"/>
      <c r="FG126" s="191"/>
      <c r="FH126" s="191"/>
      <c r="FI126" s="191"/>
      <c r="FJ126" s="191"/>
    </row>
    <row r="127" spans="1:166" s="49" customFormat="1" x14ac:dyDescent="0.25">
      <c r="A127" s="36" t="s">
        <v>246</v>
      </c>
      <c r="B127" s="37" t="s">
        <v>79</v>
      </c>
      <c r="C127" s="37" t="s">
        <v>88</v>
      </c>
      <c r="D127" s="37" t="s">
        <v>81</v>
      </c>
      <c r="E127" s="37" t="s">
        <v>107</v>
      </c>
      <c r="F127" s="38"/>
      <c r="G127" s="55">
        <v>16924.929</v>
      </c>
      <c r="H127" s="280">
        <v>177400</v>
      </c>
      <c r="I127" s="194">
        <v>430</v>
      </c>
      <c r="J127" s="194">
        <v>46</v>
      </c>
      <c r="K127" s="194">
        <v>4.5999999999999996</v>
      </c>
      <c r="L127" s="195">
        <v>3.8</v>
      </c>
      <c r="M127" s="194">
        <v>2.4</v>
      </c>
      <c r="N127" s="194">
        <v>23</v>
      </c>
      <c r="O127" s="27">
        <v>0.47826086956521735</v>
      </c>
      <c r="P127" s="395">
        <v>0.36842105263157893</v>
      </c>
      <c r="Q127" s="28">
        <v>2.6023502645645977</v>
      </c>
      <c r="R127" s="28">
        <v>1.9105523676270921</v>
      </c>
      <c r="S127" s="28">
        <v>3.0635488625229348</v>
      </c>
      <c r="T127" s="193">
        <v>330</v>
      </c>
      <c r="U127" s="192">
        <v>1.8</v>
      </c>
      <c r="V127" s="193">
        <v>3</v>
      </c>
      <c r="W127" s="193">
        <v>5.3000000000000007</v>
      </c>
      <c r="X127" s="192">
        <v>6.8000000000000007</v>
      </c>
      <c r="Y127" s="193">
        <v>30</v>
      </c>
      <c r="Z127" s="193" t="s">
        <v>751</v>
      </c>
      <c r="AA127" s="115">
        <v>1.1000000000000001</v>
      </c>
      <c r="AB127" s="116">
        <v>200</v>
      </c>
      <c r="AC127" s="176">
        <v>0.28169014084507044</v>
      </c>
      <c r="AD127" s="196">
        <v>250</v>
      </c>
      <c r="AE127" s="396">
        <v>3.7</v>
      </c>
      <c r="AF127" s="396">
        <v>2.4</v>
      </c>
      <c r="AG127" s="396">
        <v>1.4</v>
      </c>
      <c r="AH127" s="180">
        <v>0.62156626333317944</v>
      </c>
      <c r="AI127" s="180">
        <v>0.42923025282901633</v>
      </c>
      <c r="AJ127" s="181">
        <v>3.8874423321158638</v>
      </c>
      <c r="AK127" s="181">
        <v>4.3286408229627895</v>
      </c>
      <c r="AL127" s="181">
        <v>3.5933100048845792</v>
      </c>
      <c r="AM127" s="194">
        <v>680</v>
      </c>
      <c r="AN127" s="194">
        <v>8.3000000000000007</v>
      </c>
      <c r="AO127" s="194">
        <v>6.2</v>
      </c>
      <c r="AP127" s="194">
        <v>3.8</v>
      </c>
      <c r="AQ127" s="27">
        <v>0.54216867469879526</v>
      </c>
      <c r="AR127" s="27">
        <v>0.38709677419354843</v>
      </c>
      <c r="AS127" s="29">
        <v>3.1250177922808495</v>
      </c>
      <c r="AT127" s="182">
        <v>2.9170622275150642</v>
      </c>
      <c r="AU127" s="183">
        <v>3.2636548354580395</v>
      </c>
      <c r="AV127" s="395">
        <v>0.55597964376590325</v>
      </c>
      <c r="AW127" s="395">
        <v>0.63343108504398826</v>
      </c>
      <c r="AX127" s="197">
        <v>10</v>
      </c>
      <c r="AY127" s="197">
        <v>11.5263366827627</v>
      </c>
      <c r="AZ127" s="197">
        <v>14.081073357093199</v>
      </c>
      <c r="BA127" s="47">
        <v>6.9191759395287704</v>
      </c>
      <c r="BB127" s="286">
        <v>0.39970728515364334</v>
      </c>
      <c r="BC127" s="286">
        <v>0.50861871364065403</v>
      </c>
      <c r="BD127" s="198">
        <v>4.7368993461134705</v>
      </c>
      <c r="BE127" s="198">
        <v>2.0413515386111647</v>
      </c>
      <c r="BF127" s="359">
        <v>0.3</v>
      </c>
      <c r="BG127" s="359">
        <v>31</v>
      </c>
      <c r="BH127" s="359">
        <v>14.8</v>
      </c>
      <c r="BI127" s="360">
        <v>8.8000000000000007</v>
      </c>
      <c r="BJ127" s="359">
        <v>12.4</v>
      </c>
      <c r="BK127" s="359">
        <v>32.700000000000003</v>
      </c>
      <c r="BL127" s="359">
        <v>0</v>
      </c>
      <c r="BM127" s="200">
        <v>8.0100879999999997</v>
      </c>
      <c r="BN127" s="188">
        <v>58</v>
      </c>
      <c r="BO127" s="232">
        <v>14200</v>
      </c>
      <c r="BP127" s="233">
        <v>69</v>
      </c>
      <c r="BQ127" s="84">
        <v>710</v>
      </c>
      <c r="BR127" s="84">
        <v>7500</v>
      </c>
      <c r="BS127" s="84">
        <v>6200</v>
      </c>
      <c r="BT127" s="240">
        <v>160</v>
      </c>
      <c r="BU127" s="358">
        <v>23.5</v>
      </c>
      <c r="BV127" s="347">
        <v>69</v>
      </c>
      <c r="BW127" s="347" t="s">
        <v>74</v>
      </c>
      <c r="BX127" s="347" t="s">
        <v>74</v>
      </c>
      <c r="BY127" s="347" t="s">
        <v>74</v>
      </c>
      <c r="BZ127" s="347">
        <v>100</v>
      </c>
      <c r="CA127" s="347">
        <v>14</v>
      </c>
      <c r="CB127" s="332"/>
      <c r="CC127" s="332"/>
      <c r="CD127" s="46">
        <v>6.3</v>
      </c>
      <c r="CE127" s="363" t="s">
        <v>74</v>
      </c>
      <c r="CF127" s="363" t="s">
        <v>74</v>
      </c>
      <c r="CG127" s="347" t="s">
        <v>74</v>
      </c>
      <c r="CH127" s="347" t="s">
        <v>74</v>
      </c>
      <c r="CI127" s="365" t="s">
        <v>74</v>
      </c>
      <c r="CJ127" s="365">
        <v>96</v>
      </c>
      <c r="CK127" s="365">
        <v>96</v>
      </c>
      <c r="CL127" s="365">
        <v>96</v>
      </c>
      <c r="CM127" s="365">
        <v>95</v>
      </c>
      <c r="CN127" s="365">
        <v>96</v>
      </c>
      <c r="CO127" s="365">
        <v>0</v>
      </c>
      <c r="CP127" s="365">
        <v>95</v>
      </c>
      <c r="CQ127" s="365" t="s">
        <v>74</v>
      </c>
      <c r="CR127" s="365" t="s">
        <v>74</v>
      </c>
      <c r="CS127" s="365" t="s">
        <v>74</v>
      </c>
      <c r="CT127" s="345">
        <v>100</v>
      </c>
      <c r="CU127" s="46">
        <v>99</v>
      </c>
      <c r="CV127" s="46">
        <v>7</v>
      </c>
      <c r="CW127" s="46">
        <v>168993</v>
      </c>
      <c r="CX127" s="51">
        <v>1.6619999999999999</v>
      </c>
      <c r="CY127" s="51">
        <v>1.76</v>
      </c>
      <c r="CZ127" s="201">
        <v>-0.38194741744535993</v>
      </c>
      <c r="DA127" s="346" t="s">
        <v>74</v>
      </c>
      <c r="DB127" s="346">
        <v>4.5</v>
      </c>
      <c r="DC127" s="347" t="s">
        <v>74</v>
      </c>
      <c r="DD127" s="335" t="s">
        <v>74</v>
      </c>
      <c r="DE127" s="349">
        <v>51890</v>
      </c>
      <c r="DF127" s="332"/>
      <c r="DG127" s="332"/>
      <c r="DH127" s="332"/>
      <c r="DI127" s="332"/>
      <c r="DJ127" s="335"/>
      <c r="DK127" s="335"/>
      <c r="DL127" s="332"/>
      <c r="DM127" s="337"/>
      <c r="DN127" s="341">
        <v>83369.401788319999</v>
      </c>
      <c r="DO127" s="342">
        <v>4953.9129947300007</v>
      </c>
      <c r="DP127" s="342">
        <v>20.862581530000003</v>
      </c>
      <c r="DQ127" s="342">
        <v>95821.968603199974</v>
      </c>
      <c r="DR127" s="342">
        <v>5003.1947073499996</v>
      </c>
      <c r="DS127" s="344">
        <v>5.2213441000000005</v>
      </c>
      <c r="DT127" s="51"/>
      <c r="DU127" s="204"/>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2"/>
      <c r="EU127" s="42"/>
      <c r="EV127" s="42"/>
      <c r="EW127" s="42"/>
      <c r="EX127" s="42"/>
      <c r="EY127" s="166"/>
      <c r="EZ127" s="191"/>
      <c r="FA127" s="191"/>
      <c r="FB127" s="191"/>
      <c r="FC127" s="191"/>
      <c r="FD127" s="191"/>
      <c r="FE127" s="191"/>
      <c r="FF127" s="191"/>
      <c r="FG127" s="191"/>
      <c r="FH127" s="191"/>
      <c r="FI127" s="191"/>
      <c r="FJ127" s="191"/>
    </row>
    <row r="128" spans="1:166" s="11" customFormat="1" x14ac:dyDescent="0.25">
      <c r="A128" s="36" t="s">
        <v>247</v>
      </c>
      <c r="B128" s="37" t="s">
        <v>79</v>
      </c>
      <c r="C128" s="37" t="s">
        <v>88</v>
      </c>
      <c r="D128" s="37" t="s">
        <v>106</v>
      </c>
      <c r="E128" s="37" t="s">
        <v>107</v>
      </c>
      <c r="F128" s="38"/>
      <c r="G128" s="55">
        <v>4528.5259999999998</v>
      </c>
      <c r="H128" s="280">
        <v>59900</v>
      </c>
      <c r="I128" s="194">
        <v>180</v>
      </c>
      <c r="J128" s="194">
        <v>22</v>
      </c>
      <c r="K128" s="194">
        <v>4.3</v>
      </c>
      <c r="L128" s="195">
        <v>3.5</v>
      </c>
      <c r="M128" s="194">
        <v>3.1</v>
      </c>
      <c r="N128" s="194">
        <v>31</v>
      </c>
      <c r="O128" s="27">
        <v>0.27906976744186041</v>
      </c>
      <c r="P128" s="395">
        <v>0.11428571428571425</v>
      </c>
      <c r="Q128" s="28">
        <v>1.3088516448336645</v>
      </c>
      <c r="R128" s="28">
        <v>2.0585205420414874</v>
      </c>
      <c r="S128" s="28">
        <v>0.80907238002844906</v>
      </c>
      <c r="T128" s="193">
        <v>130</v>
      </c>
      <c r="U128" s="192">
        <v>2.3000000000000003</v>
      </c>
      <c r="V128" s="193">
        <v>9</v>
      </c>
      <c r="W128" s="193">
        <v>3.5</v>
      </c>
      <c r="X128" s="192">
        <v>2.8000000000000003</v>
      </c>
      <c r="Y128" s="193">
        <v>10</v>
      </c>
      <c r="Z128" s="193" t="s">
        <v>751</v>
      </c>
      <c r="AA128" s="115">
        <v>1.7</v>
      </c>
      <c r="AB128" s="116">
        <v>100</v>
      </c>
      <c r="AC128" s="176">
        <v>0.25</v>
      </c>
      <c r="AD128" s="196">
        <v>160</v>
      </c>
      <c r="AE128" s="396">
        <v>6.9</v>
      </c>
      <c r="AF128" s="396">
        <v>3.9</v>
      </c>
      <c r="AG128" s="396">
        <v>2.6</v>
      </c>
      <c r="AH128" s="180">
        <v>0.60919527770775561</v>
      </c>
      <c r="AI128" s="180">
        <v>0.33789008541652432</v>
      </c>
      <c r="AJ128" s="181">
        <v>3.9040398663031093</v>
      </c>
      <c r="AK128" s="181">
        <v>5.7054485846761303</v>
      </c>
      <c r="AL128" s="181">
        <v>2.7031007207210953</v>
      </c>
      <c r="AM128" s="194">
        <v>340</v>
      </c>
      <c r="AN128" s="194">
        <v>11.2</v>
      </c>
      <c r="AO128" s="194">
        <v>7.4</v>
      </c>
      <c r="AP128" s="194">
        <v>5.7</v>
      </c>
      <c r="AQ128" s="27">
        <v>0.49107142857142855</v>
      </c>
      <c r="AR128" s="27">
        <v>0.22972972972972974</v>
      </c>
      <c r="AS128" s="29">
        <v>2.7017904138421769</v>
      </c>
      <c r="AT128" s="182">
        <v>4.1443377809092468</v>
      </c>
      <c r="AU128" s="183">
        <v>1.7400921691307973</v>
      </c>
      <c r="AV128" s="395">
        <v>0.38744257274119448</v>
      </c>
      <c r="AW128" s="395">
        <v>0.53801169590643272</v>
      </c>
      <c r="AX128" s="197">
        <v>5</v>
      </c>
      <c r="AY128" s="197">
        <v>17.9548474810287</v>
      </c>
      <c r="AZ128" s="197">
        <v>12.490695379942</v>
      </c>
      <c r="BA128" s="47">
        <v>11.236403508708101</v>
      </c>
      <c r="BB128" s="286">
        <v>0.37418552173274572</v>
      </c>
      <c r="BC128" s="286">
        <v>0.1004180978785285</v>
      </c>
      <c r="BD128" s="198">
        <v>0.7055011786297225</v>
      </c>
      <c r="BE128" s="198">
        <v>1.8748052496038348</v>
      </c>
      <c r="BF128" s="359">
        <v>4.8</v>
      </c>
      <c r="BG128" s="359">
        <v>40.299999999999997</v>
      </c>
      <c r="BH128" s="359">
        <v>12.6</v>
      </c>
      <c r="BI128" s="360">
        <v>5.6</v>
      </c>
      <c r="BJ128" s="359">
        <v>8.3000000000000007</v>
      </c>
      <c r="BK128" s="359">
        <v>28.4</v>
      </c>
      <c r="BL128" s="359">
        <v>0</v>
      </c>
      <c r="BM128" s="200">
        <v>7.5605200000000004</v>
      </c>
      <c r="BN128" s="188">
        <v>45</v>
      </c>
      <c r="BO128" s="232">
        <v>4530</v>
      </c>
      <c r="BP128" s="233">
        <v>27</v>
      </c>
      <c r="BQ128" s="84">
        <v>260</v>
      </c>
      <c r="BR128" s="84">
        <v>2700</v>
      </c>
      <c r="BS128" s="84">
        <v>2200</v>
      </c>
      <c r="BT128" s="240">
        <v>90</v>
      </c>
      <c r="BU128" s="358">
        <v>25.4</v>
      </c>
      <c r="BV128" s="347" t="s">
        <v>74</v>
      </c>
      <c r="BW128" s="347" t="s">
        <v>74</v>
      </c>
      <c r="BX128" s="347" t="s">
        <v>74</v>
      </c>
      <c r="BY128" s="347" t="s">
        <v>74</v>
      </c>
      <c r="BZ128" s="347">
        <v>96.6</v>
      </c>
      <c r="CA128" s="347">
        <v>22.8</v>
      </c>
      <c r="CB128" s="332"/>
      <c r="CC128" s="332"/>
      <c r="CD128" s="42">
        <v>5.7</v>
      </c>
      <c r="CE128" s="363" t="s">
        <v>74</v>
      </c>
      <c r="CF128" s="363" t="s">
        <v>74</v>
      </c>
      <c r="CG128" s="347" t="s">
        <v>74</v>
      </c>
      <c r="CH128" s="347" t="s">
        <v>74</v>
      </c>
      <c r="CI128" s="365" t="s">
        <v>74</v>
      </c>
      <c r="CJ128" s="365">
        <v>93</v>
      </c>
      <c r="CK128" s="365">
        <v>93</v>
      </c>
      <c r="CL128" s="365">
        <v>93</v>
      </c>
      <c r="CM128" s="365">
        <v>93</v>
      </c>
      <c r="CN128" s="365">
        <v>93</v>
      </c>
      <c r="CO128" s="365">
        <v>0</v>
      </c>
      <c r="CP128" s="365">
        <v>93</v>
      </c>
      <c r="CQ128" s="365" t="s">
        <v>74</v>
      </c>
      <c r="CR128" s="365" t="s">
        <v>74</v>
      </c>
      <c r="CS128" s="365" t="s">
        <v>74</v>
      </c>
      <c r="CT128" s="345">
        <v>100</v>
      </c>
      <c r="CU128" s="46">
        <v>99</v>
      </c>
      <c r="CV128" s="46">
        <v>7</v>
      </c>
      <c r="CW128" s="46">
        <v>63756</v>
      </c>
      <c r="CX128" s="51">
        <v>1.929</v>
      </c>
      <c r="CY128" s="51">
        <v>2.02</v>
      </c>
      <c r="CZ128" s="201">
        <v>-0.30730518326347628</v>
      </c>
      <c r="DA128" s="346" t="s">
        <v>74</v>
      </c>
      <c r="DB128" s="346">
        <v>21.6</v>
      </c>
      <c r="DC128" s="347" t="s">
        <v>74</v>
      </c>
      <c r="DD128" s="335" t="s">
        <v>74</v>
      </c>
      <c r="DE128" s="349">
        <v>41070</v>
      </c>
      <c r="DF128" s="332">
        <v>136.04999999999998</v>
      </c>
      <c r="DG128" s="332" t="s">
        <v>601</v>
      </c>
      <c r="DH128" s="332">
        <v>27.349999999999998</v>
      </c>
      <c r="DI128" s="332" t="s">
        <v>601</v>
      </c>
      <c r="DJ128" s="332">
        <v>108.69999999999999</v>
      </c>
      <c r="DK128" s="332" t="s">
        <v>595</v>
      </c>
      <c r="DL128" s="332"/>
      <c r="DM128" s="337"/>
      <c r="DN128" s="341">
        <v>18076.138141029998</v>
      </c>
      <c r="DO128" s="342">
        <v>4032.0415731300004</v>
      </c>
      <c r="DP128" s="342">
        <v>23.355966179999996</v>
      </c>
      <c r="DQ128" s="342">
        <v>21950.930238699999</v>
      </c>
      <c r="DR128" s="342">
        <v>2424.4386248400001</v>
      </c>
      <c r="DS128" s="344">
        <v>11.044810400000001</v>
      </c>
      <c r="DT128" s="51"/>
      <c r="DU128" s="204"/>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2"/>
      <c r="EU128" s="42"/>
      <c r="EV128" s="42"/>
      <c r="EW128" s="42"/>
      <c r="EX128" s="42"/>
      <c r="EY128" s="166"/>
      <c r="EZ128" s="205"/>
      <c r="FA128" s="205"/>
      <c r="FB128" s="205"/>
      <c r="FC128" s="205"/>
      <c r="FD128" s="205"/>
      <c r="FE128" s="205"/>
      <c r="FF128" s="205"/>
      <c r="FG128" s="205"/>
      <c r="FH128" s="205"/>
      <c r="FI128" s="205"/>
      <c r="FJ128" s="205"/>
    </row>
    <row r="129" spans="1:166" s="35" customFormat="1" x14ac:dyDescent="0.25">
      <c r="A129" s="36" t="s">
        <v>248</v>
      </c>
      <c r="B129" s="37" t="s">
        <v>99</v>
      </c>
      <c r="C129" s="37" t="s">
        <v>99</v>
      </c>
      <c r="D129" s="37" t="s">
        <v>100</v>
      </c>
      <c r="E129" s="37" t="s">
        <v>104</v>
      </c>
      <c r="F129" s="38"/>
      <c r="G129" s="55">
        <v>6082.0320000000002</v>
      </c>
      <c r="H129" s="280">
        <v>121200</v>
      </c>
      <c r="I129" s="194">
        <v>1170</v>
      </c>
      <c r="J129" s="194">
        <v>67</v>
      </c>
      <c r="K129" s="194">
        <v>23.5</v>
      </c>
      <c r="L129" s="195">
        <v>17.2</v>
      </c>
      <c r="M129" s="194">
        <v>9.8000000000000007</v>
      </c>
      <c r="N129" s="194">
        <v>77</v>
      </c>
      <c r="O129" s="27">
        <v>0.58297872340425527</v>
      </c>
      <c r="P129" s="395">
        <v>0.43023255813953482</v>
      </c>
      <c r="Q129" s="28">
        <v>3.4984721418943479</v>
      </c>
      <c r="R129" s="28">
        <v>3.1209103733070598</v>
      </c>
      <c r="S129" s="28">
        <v>3.7501799876192075</v>
      </c>
      <c r="T129" s="193">
        <v>900</v>
      </c>
      <c r="U129" s="192">
        <v>7.4</v>
      </c>
      <c r="V129" s="193">
        <v>62</v>
      </c>
      <c r="W129" s="193">
        <v>10.9</v>
      </c>
      <c r="X129" s="192">
        <v>2.5</v>
      </c>
      <c r="Y129" s="193">
        <v>150</v>
      </c>
      <c r="Z129" s="193">
        <v>1.2000000000000002</v>
      </c>
      <c r="AA129" s="115">
        <v>4.2</v>
      </c>
      <c r="AB129" s="116">
        <v>600</v>
      </c>
      <c r="AC129" s="176">
        <v>0.18181818181818182</v>
      </c>
      <c r="AD129" s="196">
        <v>1500</v>
      </c>
      <c r="AE129" s="396">
        <v>44.4</v>
      </c>
      <c r="AF129" s="396">
        <v>23.5</v>
      </c>
      <c r="AG129" s="396">
        <v>12.4</v>
      </c>
      <c r="AH129" s="180">
        <v>0.7173991863404422</v>
      </c>
      <c r="AI129" s="180">
        <v>0.46650015779291459</v>
      </c>
      <c r="AJ129" s="181">
        <v>5.1021719873087514</v>
      </c>
      <c r="AK129" s="181">
        <v>6.3623904828806577</v>
      </c>
      <c r="AL129" s="181">
        <v>4.2620263235941476</v>
      </c>
      <c r="AM129" s="194">
        <v>2700</v>
      </c>
      <c r="AN129" s="194">
        <v>66.900000000000006</v>
      </c>
      <c r="AO129" s="194">
        <v>40.299999999999997</v>
      </c>
      <c r="AP129" s="194">
        <v>22.1</v>
      </c>
      <c r="AQ129" s="27">
        <v>0.66965620328849029</v>
      </c>
      <c r="AR129" s="27">
        <v>0.45161290322580638</v>
      </c>
      <c r="AS129" s="29">
        <v>4.4304854344419029</v>
      </c>
      <c r="AT129" s="182">
        <v>5.0684749818154557</v>
      </c>
      <c r="AU129" s="183">
        <v>4.0051590695261998</v>
      </c>
      <c r="AV129" s="395">
        <v>0.34698672114402451</v>
      </c>
      <c r="AW129" s="395">
        <v>0.43951915852742302</v>
      </c>
      <c r="AX129" s="197">
        <v>180</v>
      </c>
      <c r="AY129" s="197">
        <v>173.42136826315101</v>
      </c>
      <c r="AZ129" s="197">
        <v>201.98751063815899</v>
      </c>
      <c r="BA129" s="47">
        <v>149.77223355758201</v>
      </c>
      <c r="BB129" s="286">
        <v>0.13636805511581251</v>
      </c>
      <c r="BC129" s="286">
        <v>0.25850745383023005</v>
      </c>
      <c r="BD129" s="198">
        <v>1.9939344654787319</v>
      </c>
      <c r="BE129" s="198">
        <v>0.58643436261941062</v>
      </c>
      <c r="BF129" s="359">
        <v>5.7</v>
      </c>
      <c r="BG129" s="359">
        <v>37.299999999999997</v>
      </c>
      <c r="BH129" s="359">
        <v>15.5</v>
      </c>
      <c r="BI129" s="360">
        <v>10.700000000000001</v>
      </c>
      <c r="BJ129" s="359">
        <v>9.9</v>
      </c>
      <c r="BK129" s="359">
        <v>20.9</v>
      </c>
      <c r="BL129" s="359">
        <v>0</v>
      </c>
      <c r="BM129" s="200">
        <v>9.335661</v>
      </c>
      <c r="BN129" s="188">
        <v>80</v>
      </c>
      <c r="BO129" s="232">
        <v>11300</v>
      </c>
      <c r="BP129" s="233">
        <v>62</v>
      </c>
      <c r="BQ129" s="84">
        <v>690</v>
      </c>
      <c r="BR129" s="84">
        <v>7200</v>
      </c>
      <c r="BS129" s="84">
        <v>6000</v>
      </c>
      <c r="BT129" s="240">
        <v>470</v>
      </c>
      <c r="BU129" s="358">
        <v>17.8</v>
      </c>
      <c r="BV129" s="347">
        <v>80.400000000000006</v>
      </c>
      <c r="BW129" s="347">
        <v>94.7</v>
      </c>
      <c r="BX129" s="347">
        <v>87.8</v>
      </c>
      <c r="BY129" s="347">
        <v>88</v>
      </c>
      <c r="BZ129" s="347">
        <v>71</v>
      </c>
      <c r="CA129" s="347">
        <v>29.7</v>
      </c>
      <c r="CB129" s="332"/>
      <c r="CC129" s="332"/>
      <c r="CD129" s="42">
        <v>7.6</v>
      </c>
      <c r="CE129" s="363">
        <v>68.400000000000006</v>
      </c>
      <c r="CF129" s="363">
        <v>31.7</v>
      </c>
      <c r="CG129" s="347" t="s">
        <v>74</v>
      </c>
      <c r="CH129" s="347" t="s">
        <v>74</v>
      </c>
      <c r="CI129" s="365">
        <v>98</v>
      </c>
      <c r="CJ129" s="365">
        <v>98</v>
      </c>
      <c r="CK129" s="365">
        <v>99</v>
      </c>
      <c r="CL129" s="365">
        <v>99</v>
      </c>
      <c r="CM129" s="365">
        <v>98</v>
      </c>
      <c r="CN129" s="365">
        <v>98</v>
      </c>
      <c r="CO129" s="365">
        <v>98</v>
      </c>
      <c r="CP129" s="365">
        <v>98</v>
      </c>
      <c r="CQ129" s="365">
        <v>81</v>
      </c>
      <c r="CR129" s="365">
        <v>58</v>
      </c>
      <c r="CS129" s="365">
        <v>65.400000000000006</v>
      </c>
      <c r="CT129" s="345">
        <v>84.7</v>
      </c>
      <c r="CU129" s="46">
        <v>85</v>
      </c>
      <c r="CV129" s="46">
        <v>119</v>
      </c>
      <c r="CW129" s="46">
        <v>120360</v>
      </c>
      <c r="CX129" s="51">
        <v>3.0830000000000002</v>
      </c>
      <c r="CY129" s="51">
        <v>2.23</v>
      </c>
      <c r="CZ129" s="201">
        <v>2.1593437562132398</v>
      </c>
      <c r="DA129" s="346">
        <v>28.1</v>
      </c>
      <c r="DB129" s="346">
        <v>92</v>
      </c>
      <c r="DC129" s="347">
        <v>99.769023259711105</v>
      </c>
      <c r="DD129" s="335">
        <v>0.3</v>
      </c>
      <c r="DE129" s="349">
        <v>1870</v>
      </c>
      <c r="DF129" s="332">
        <v>22.550000000000004</v>
      </c>
      <c r="DG129" s="332">
        <v>2014</v>
      </c>
      <c r="DH129" s="332">
        <v>8.9700000000000006</v>
      </c>
      <c r="DI129" s="332">
        <v>2014</v>
      </c>
      <c r="DJ129" s="332">
        <v>13.580000000000002</v>
      </c>
      <c r="DK129" s="332">
        <v>2014</v>
      </c>
      <c r="DL129" s="332"/>
      <c r="DM129" s="337"/>
      <c r="DN129" s="341">
        <v>601.59158373000014</v>
      </c>
      <c r="DO129" s="342">
        <v>100.03330339999999</v>
      </c>
      <c r="DP129" s="342">
        <v>23.95122847</v>
      </c>
      <c r="DQ129" s="342">
        <v>1067.2464126299997</v>
      </c>
      <c r="DR129" s="342">
        <v>400.64995825000005</v>
      </c>
      <c r="DS129" s="344">
        <v>37.540529859999999</v>
      </c>
      <c r="DT129" s="51"/>
      <c r="DU129" s="204"/>
      <c r="DV129" s="46"/>
      <c r="DW129" s="46"/>
      <c r="DX129" s="46"/>
      <c r="DY129" s="46"/>
      <c r="DZ129" s="118"/>
      <c r="EA129" s="118"/>
      <c r="EB129" s="118"/>
      <c r="EC129" s="118"/>
      <c r="ED129" s="118"/>
      <c r="EE129" s="118"/>
      <c r="EF129" s="118"/>
      <c r="EG129" s="118"/>
      <c r="EH129" s="118"/>
      <c r="EI129" s="118"/>
      <c r="EJ129" s="118"/>
      <c r="EK129" s="118"/>
      <c r="EL129" s="118"/>
      <c r="EM129" s="118"/>
      <c r="EN129" s="118"/>
      <c r="EO129" s="118"/>
      <c r="EP129" s="118"/>
      <c r="EQ129" s="118"/>
      <c r="ER129" s="118"/>
      <c r="ES129" s="118"/>
      <c r="ET129" s="120"/>
      <c r="EU129" s="120"/>
      <c r="EV129" s="120"/>
      <c r="EW129" s="120"/>
      <c r="EX129" s="120"/>
      <c r="EY129" s="165"/>
      <c r="EZ129" s="207"/>
      <c r="FA129" s="207"/>
      <c r="FB129" s="207"/>
      <c r="FC129" s="207"/>
      <c r="FD129" s="207"/>
      <c r="FE129" s="207"/>
      <c r="FF129" s="207"/>
      <c r="FG129" s="207"/>
      <c r="FH129" s="207"/>
      <c r="FI129" s="207"/>
      <c r="FJ129" s="207"/>
    </row>
    <row r="130" spans="1:166" s="35" customFormat="1" x14ac:dyDescent="0.25">
      <c r="A130" s="36" t="s">
        <v>249</v>
      </c>
      <c r="B130" s="24" t="s">
        <v>95</v>
      </c>
      <c r="C130" s="24" t="s">
        <v>124</v>
      </c>
      <c r="D130" s="24" t="s">
        <v>86</v>
      </c>
      <c r="E130" s="24" t="s">
        <v>71</v>
      </c>
      <c r="F130" s="25" t="s">
        <v>72</v>
      </c>
      <c r="G130" s="173">
        <v>19899.12</v>
      </c>
      <c r="H130" s="280">
        <v>983200</v>
      </c>
      <c r="I130" s="177">
        <v>25500</v>
      </c>
      <c r="J130" s="177">
        <v>143</v>
      </c>
      <c r="K130" s="177">
        <v>54.5</v>
      </c>
      <c r="L130" s="178">
        <v>43.4</v>
      </c>
      <c r="M130" s="177">
        <v>26.8</v>
      </c>
      <c r="N130" s="177">
        <v>135</v>
      </c>
      <c r="O130" s="27">
        <v>0.50825688073394493</v>
      </c>
      <c r="P130" s="395">
        <v>0.38248847926267276</v>
      </c>
      <c r="Q130" s="28">
        <v>2.8391952566095493</v>
      </c>
      <c r="R130" s="28">
        <v>2.2774126056283932</v>
      </c>
      <c r="S130" s="28">
        <v>3.2137170239303217</v>
      </c>
      <c r="T130" s="175">
        <v>36220</v>
      </c>
      <c r="U130" s="174">
        <v>36.700000000000003</v>
      </c>
      <c r="V130" s="175">
        <v>160</v>
      </c>
      <c r="W130" s="175">
        <v>39</v>
      </c>
      <c r="X130" s="174">
        <v>0.4</v>
      </c>
      <c r="Y130" s="175">
        <v>18510</v>
      </c>
      <c r="Z130" s="175">
        <v>18.7</v>
      </c>
      <c r="AA130" s="113">
        <v>9.9</v>
      </c>
      <c r="AB130" s="114">
        <v>8500</v>
      </c>
      <c r="AC130" s="176">
        <v>9.8493626882966395E-2</v>
      </c>
      <c r="AD130" s="179">
        <v>62500</v>
      </c>
      <c r="AE130" s="396">
        <v>289.5</v>
      </c>
      <c r="AF130" s="396">
        <v>192.2</v>
      </c>
      <c r="AG130" s="396">
        <v>70.599999999999994</v>
      </c>
      <c r="AH130" s="180">
        <v>0.75936619836441299</v>
      </c>
      <c r="AI130" s="180">
        <v>0.62816240224924424</v>
      </c>
      <c r="AJ130" s="181">
        <v>5.644500610055414</v>
      </c>
      <c r="AK130" s="181">
        <v>4.096188004768579</v>
      </c>
      <c r="AL130" s="181">
        <v>6.6767090135799716</v>
      </c>
      <c r="AM130" s="177">
        <v>88000</v>
      </c>
      <c r="AN130" s="177">
        <v>328.2</v>
      </c>
      <c r="AO130" s="177">
        <v>227.3</v>
      </c>
      <c r="AP130" s="177">
        <v>95.5</v>
      </c>
      <c r="AQ130" s="27">
        <v>0.70901889092017056</v>
      </c>
      <c r="AR130" s="27">
        <v>0.57985041794984604</v>
      </c>
      <c r="AS130" s="29">
        <v>4.9379877246772237</v>
      </c>
      <c r="AT130" s="182">
        <v>3.6735244779749294</v>
      </c>
      <c r="AU130" s="183">
        <v>5.7809632224787535</v>
      </c>
      <c r="AV130" s="395">
        <v>0.16645695987945</v>
      </c>
      <c r="AW130" s="395">
        <v>0.2898245933134016</v>
      </c>
      <c r="AX130" s="185">
        <v>5400</v>
      </c>
      <c r="AY130" s="185">
        <v>873.46208570415399</v>
      </c>
      <c r="AZ130" s="185">
        <v>793.53259328352306</v>
      </c>
      <c r="BA130" s="34">
        <v>553.49695140205699</v>
      </c>
      <c r="BB130" s="285">
        <v>0.36631828620718265</v>
      </c>
      <c r="BC130" s="285">
        <v>0.30248995934525297</v>
      </c>
      <c r="BD130" s="186">
        <v>2.4015891345752536</v>
      </c>
      <c r="BE130" s="186">
        <v>1.8248339172858938</v>
      </c>
      <c r="BF130" s="359">
        <v>7.2</v>
      </c>
      <c r="BG130" s="359">
        <v>30.1</v>
      </c>
      <c r="BH130" s="359">
        <v>28.2</v>
      </c>
      <c r="BI130" s="360">
        <v>21.4</v>
      </c>
      <c r="BJ130" s="359">
        <v>6.4</v>
      </c>
      <c r="BK130" s="359">
        <v>6.2</v>
      </c>
      <c r="BL130" s="359">
        <v>0.5</v>
      </c>
      <c r="BM130" s="187">
        <v>9.4204270000000001</v>
      </c>
      <c r="BN130" s="188">
        <v>81</v>
      </c>
      <c r="BO130" s="232">
        <v>92600</v>
      </c>
      <c r="BP130" s="233">
        <v>131</v>
      </c>
      <c r="BQ130" s="84">
        <v>4100</v>
      </c>
      <c r="BR130" s="84">
        <v>42400</v>
      </c>
      <c r="BS130" s="84">
        <v>35400</v>
      </c>
      <c r="BT130" s="240">
        <v>9380</v>
      </c>
      <c r="BU130" s="358">
        <v>10.7</v>
      </c>
      <c r="BV130" s="347">
        <v>13.4</v>
      </c>
      <c r="BW130" s="347">
        <v>82.8</v>
      </c>
      <c r="BX130" s="347">
        <v>38</v>
      </c>
      <c r="BY130" s="347">
        <v>39.700000000000003</v>
      </c>
      <c r="BZ130" s="347">
        <v>58.8</v>
      </c>
      <c r="CA130" s="347">
        <v>1.4</v>
      </c>
      <c r="CB130" s="332">
        <v>32.1</v>
      </c>
      <c r="CC130" s="332" t="s">
        <v>153</v>
      </c>
      <c r="CD130" s="42">
        <v>27</v>
      </c>
      <c r="CE130" s="363">
        <v>52.9</v>
      </c>
      <c r="CF130" s="363">
        <v>23.3</v>
      </c>
      <c r="CG130" s="347">
        <v>12.970345</v>
      </c>
      <c r="CH130" s="347">
        <v>36.9</v>
      </c>
      <c r="CI130" s="365">
        <v>76</v>
      </c>
      <c r="CJ130" s="365">
        <v>68</v>
      </c>
      <c r="CK130" s="365">
        <v>67</v>
      </c>
      <c r="CL130" s="365">
        <v>72</v>
      </c>
      <c r="CM130" s="365">
        <v>68</v>
      </c>
      <c r="CN130" s="365">
        <v>68</v>
      </c>
      <c r="CO130" s="365">
        <v>19</v>
      </c>
      <c r="CP130" s="365">
        <v>13</v>
      </c>
      <c r="CQ130" s="365">
        <v>81</v>
      </c>
      <c r="CR130" s="365">
        <v>59.3</v>
      </c>
      <c r="CS130" s="365">
        <v>40.799999999999997</v>
      </c>
      <c r="CT130" s="345">
        <v>63.9</v>
      </c>
      <c r="CU130" s="46">
        <v>30</v>
      </c>
      <c r="CV130" s="46">
        <v>162</v>
      </c>
      <c r="CW130" s="46">
        <v>248130</v>
      </c>
      <c r="CX130" s="51">
        <v>7.7380000000000004</v>
      </c>
      <c r="CY130" s="51">
        <v>7.57</v>
      </c>
      <c r="CZ130" s="201">
        <v>0.14633459219309208</v>
      </c>
      <c r="DA130" s="346">
        <v>48.2</v>
      </c>
      <c r="DB130" s="346">
        <v>210</v>
      </c>
      <c r="DC130" s="347">
        <v>38.454655674408102</v>
      </c>
      <c r="DD130" s="335">
        <v>0.5</v>
      </c>
      <c r="DE130" s="349">
        <v>410</v>
      </c>
      <c r="DF130" s="332">
        <v>1.56</v>
      </c>
      <c r="DG130" s="333" t="s">
        <v>599</v>
      </c>
      <c r="DH130" s="333">
        <v>0.19</v>
      </c>
      <c r="DI130" s="333" t="s">
        <v>599</v>
      </c>
      <c r="DJ130" s="333">
        <v>1.37</v>
      </c>
      <c r="DK130" s="333" t="s">
        <v>599</v>
      </c>
      <c r="DL130" s="333"/>
      <c r="DM130" s="336"/>
      <c r="DN130" s="341">
        <v>191.14915614</v>
      </c>
      <c r="DO130" s="342">
        <v>10.00062134</v>
      </c>
      <c r="DP130" s="342">
        <v>5.6187277099999999</v>
      </c>
      <c r="DQ130" s="342">
        <v>482.74834975000005</v>
      </c>
      <c r="DR130" s="342">
        <v>264.07170871000005</v>
      </c>
      <c r="DS130" s="344">
        <v>54.701732040000003</v>
      </c>
      <c r="DT130" s="189">
        <v>1.4878149470487818</v>
      </c>
      <c r="DU130" s="190">
        <v>2.3197279327361233E-2</v>
      </c>
      <c r="DV130" s="33" t="s">
        <v>77</v>
      </c>
      <c r="DW130" s="33" t="s">
        <v>655</v>
      </c>
      <c r="DX130" s="33">
        <v>7</v>
      </c>
      <c r="DY130" s="33" t="s">
        <v>117</v>
      </c>
      <c r="DZ130" s="33" t="s">
        <v>76</v>
      </c>
      <c r="EA130" s="33" t="s">
        <v>77</v>
      </c>
      <c r="EB130" s="33" t="s">
        <v>77</v>
      </c>
      <c r="EC130" s="33" t="s">
        <v>77</v>
      </c>
      <c r="ED130" s="33" t="s">
        <v>93</v>
      </c>
      <c r="EE130" s="33" t="s">
        <v>77</v>
      </c>
      <c r="EF130" s="121" t="s">
        <v>77</v>
      </c>
      <c r="EG130" s="33" t="s">
        <v>77</v>
      </c>
      <c r="EH130" s="33" t="s">
        <v>77</v>
      </c>
      <c r="EI130" s="33" t="s">
        <v>77</v>
      </c>
      <c r="EJ130" s="33" t="s">
        <v>77</v>
      </c>
      <c r="EK130" s="33" t="s">
        <v>77</v>
      </c>
      <c r="EL130" s="33">
        <v>3</v>
      </c>
      <c r="EM130" s="33">
        <v>3</v>
      </c>
      <c r="EN130" s="33">
        <v>3</v>
      </c>
      <c r="EO130" s="33">
        <v>3</v>
      </c>
      <c r="EP130" s="33">
        <v>1.56</v>
      </c>
      <c r="EQ130" s="33">
        <v>2008</v>
      </c>
      <c r="ER130" s="33">
        <v>0.28999999999999998</v>
      </c>
      <c r="ES130" s="33">
        <v>2010</v>
      </c>
      <c r="ET130" s="52">
        <v>20.14095799</v>
      </c>
      <c r="EU130" s="52">
        <v>10.0163741619838</v>
      </c>
      <c r="EV130" s="52">
        <v>53.0761994146973</v>
      </c>
      <c r="EW130" s="52">
        <v>60.2453023859292</v>
      </c>
      <c r="EX130" s="52" t="s">
        <v>435</v>
      </c>
      <c r="EY130" s="164" t="s">
        <v>436</v>
      </c>
      <c r="EZ130" s="207"/>
      <c r="FA130" s="207"/>
      <c r="FB130" s="207"/>
      <c r="FC130" s="207"/>
      <c r="FD130" s="207"/>
      <c r="FE130" s="207"/>
      <c r="FF130" s="207"/>
      <c r="FG130" s="207"/>
      <c r="FH130" s="207"/>
      <c r="FI130" s="207"/>
      <c r="FJ130" s="207"/>
    </row>
    <row r="131" spans="1:166" s="11" customFormat="1" x14ac:dyDescent="0.25">
      <c r="A131" s="36" t="s">
        <v>250</v>
      </c>
      <c r="B131" s="24" t="s">
        <v>95</v>
      </c>
      <c r="C131" s="24" t="s">
        <v>124</v>
      </c>
      <c r="D131" s="24" t="s">
        <v>86</v>
      </c>
      <c r="E131" s="24" t="s">
        <v>104</v>
      </c>
      <c r="F131" s="25" t="s">
        <v>72</v>
      </c>
      <c r="G131" s="173">
        <v>182201.962</v>
      </c>
      <c r="H131" s="280">
        <v>7132700</v>
      </c>
      <c r="I131" s="177">
        <v>240110</v>
      </c>
      <c r="J131" s="177">
        <v>161</v>
      </c>
      <c r="K131" s="177">
        <v>50.4</v>
      </c>
      <c r="L131" s="178">
        <v>48.3</v>
      </c>
      <c r="M131" s="177">
        <v>34.299999999999997</v>
      </c>
      <c r="N131" s="177">
        <v>151</v>
      </c>
      <c r="O131" s="27">
        <v>0.31944444444444448</v>
      </c>
      <c r="P131" s="395">
        <v>0.28985507246376813</v>
      </c>
      <c r="Q131" s="28">
        <v>1.5393832836217154</v>
      </c>
      <c r="R131" s="28">
        <v>0.42559614418796005</v>
      </c>
      <c r="S131" s="28">
        <v>2.2819080432442194</v>
      </c>
      <c r="T131" s="175">
        <v>313710</v>
      </c>
      <c r="U131" s="174">
        <v>42.900000000000006</v>
      </c>
      <c r="V131" s="175">
        <v>162</v>
      </c>
      <c r="W131" s="175">
        <v>52.300000000000004</v>
      </c>
      <c r="X131" s="174">
        <v>1.3</v>
      </c>
      <c r="Y131" s="175">
        <v>160300</v>
      </c>
      <c r="Z131" s="175">
        <v>21.900000000000002</v>
      </c>
      <c r="AA131" s="113">
        <v>13.5</v>
      </c>
      <c r="AB131" s="114">
        <v>94400</v>
      </c>
      <c r="AC131" s="176">
        <v>0.11733996270975762</v>
      </c>
      <c r="AD131" s="179">
        <v>510000</v>
      </c>
      <c r="AE131" s="396">
        <v>170.7</v>
      </c>
      <c r="AF131" s="396">
        <v>145.5</v>
      </c>
      <c r="AG131" s="396">
        <v>77.099999999999994</v>
      </c>
      <c r="AH131" s="180">
        <v>0.55227390932926412</v>
      </c>
      <c r="AI131" s="180">
        <v>0.4634081662224408</v>
      </c>
      <c r="AJ131" s="181">
        <v>3.1792173969244439</v>
      </c>
      <c r="AK131" s="181">
        <v>1.5973154318884761</v>
      </c>
      <c r="AL131" s="181">
        <v>4.2338187069484228</v>
      </c>
      <c r="AM131" s="177">
        <v>750100</v>
      </c>
      <c r="AN131" s="177">
        <v>212.5</v>
      </c>
      <c r="AO131" s="177">
        <v>186.8</v>
      </c>
      <c r="AP131" s="177">
        <v>108.8</v>
      </c>
      <c r="AQ131" s="27">
        <v>0.48799999999999999</v>
      </c>
      <c r="AR131" s="27">
        <v>0.41755888650963602</v>
      </c>
      <c r="AS131" s="29">
        <v>2.677722615770517</v>
      </c>
      <c r="AT131" s="182">
        <v>1.2890346256972927</v>
      </c>
      <c r="AU131" s="183">
        <v>3.6035146091526671</v>
      </c>
      <c r="AV131" s="395">
        <v>0.23648098458521732</v>
      </c>
      <c r="AW131" s="395">
        <v>0.32009395942733809</v>
      </c>
      <c r="AX131" s="185">
        <v>58100</v>
      </c>
      <c r="AY131" s="185">
        <v>1347.2965818365101</v>
      </c>
      <c r="AZ131" s="185">
        <v>1171.66989248099</v>
      </c>
      <c r="BA131" s="34">
        <v>813.97744835557296</v>
      </c>
      <c r="BB131" s="285">
        <v>0.39584390005203296</v>
      </c>
      <c r="BC131" s="285">
        <v>0.30528431806676343</v>
      </c>
      <c r="BD131" s="186">
        <v>2.4283507190755724</v>
      </c>
      <c r="BE131" s="186">
        <v>2.0156906832626404</v>
      </c>
      <c r="BF131" s="359">
        <v>7.2</v>
      </c>
      <c r="BG131" s="359">
        <v>31.1</v>
      </c>
      <c r="BH131" s="359">
        <v>30.9</v>
      </c>
      <c r="BI131" s="360">
        <v>18.7</v>
      </c>
      <c r="BJ131" s="359">
        <v>5.3</v>
      </c>
      <c r="BK131" s="359">
        <v>6</v>
      </c>
      <c r="BL131" s="359">
        <v>0.8</v>
      </c>
      <c r="BM131" s="187">
        <v>12.21677</v>
      </c>
      <c r="BN131" s="188">
        <v>136</v>
      </c>
      <c r="BO131" s="232">
        <v>871400</v>
      </c>
      <c r="BP131" s="233">
        <v>160</v>
      </c>
      <c r="BQ131" s="84">
        <v>43500</v>
      </c>
      <c r="BR131" s="84">
        <v>454600</v>
      </c>
      <c r="BS131" s="84">
        <v>376500</v>
      </c>
      <c r="BT131" s="240">
        <v>87600</v>
      </c>
      <c r="BU131" s="358">
        <v>11.7</v>
      </c>
      <c r="BV131" s="347">
        <v>15.1</v>
      </c>
      <c r="BW131" s="347">
        <v>60.6</v>
      </c>
      <c r="BX131" s="347">
        <v>51.1</v>
      </c>
      <c r="BY131" s="347">
        <v>38.1</v>
      </c>
      <c r="BZ131" s="347">
        <v>35.799999999999997</v>
      </c>
      <c r="CA131" s="347">
        <v>2</v>
      </c>
      <c r="CB131" s="332">
        <v>22</v>
      </c>
      <c r="CC131" s="332" t="s">
        <v>166</v>
      </c>
      <c r="CD131" s="42">
        <v>15.2</v>
      </c>
      <c r="CE131" s="363">
        <v>33.200000000000003</v>
      </c>
      <c r="CF131" s="363">
        <v>17.399999999999999</v>
      </c>
      <c r="CG131" s="347">
        <v>14.042325999999999</v>
      </c>
      <c r="CH131" s="347">
        <v>39.658990000000003</v>
      </c>
      <c r="CI131" s="365">
        <v>74</v>
      </c>
      <c r="CJ131" s="365">
        <v>66</v>
      </c>
      <c r="CK131" s="365">
        <v>66</v>
      </c>
      <c r="CL131" s="365">
        <v>51</v>
      </c>
      <c r="CM131" s="365">
        <v>66</v>
      </c>
      <c r="CN131" s="365">
        <v>66</v>
      </c>
      <c r="CO131" s="365">
        <v>0</v>
      </c>
      <c r="CP131" s="365">
        <v>0</v>
      </c>
      <c r="CQ131" s="365">
        <v>55</v>
      </c>
      <c r="CR131" s="365">
        <v>34.5</v>
      </c>
      <c r="CS131" s="365">
        <v>33.700000000000003</v>
      </c>
      <c r="CT131" s="345">
        <v>29.8</v>
      </c>
      <c r="CU131" s="46">
        <v>37</v>
      </c>
      <c r="CV131" s="46">
        <v>155</v>
      </c>
      <c r="CW131" s="46">
        <v>2520514</v>
      </c>
      <c r="CX131" s="51">
        <v>6.1059999999999999</v>
      </c>
      <c r="CY131" s="51">
        <v>5.59</v>
      </c>
      <c r="CZ131" s="201">
        <v>0.58861738097118876</v>
      </c>
      <c r="DA131" s="346">
        <v>29.1</v>
      </c>
      <c r="DB131" s="346">
        <v>123</v>
      </c>
      <c r="DC131" s="347">
        <v>67.565740443159299</v>
      </c>
      <c r="DD131" s="335">
        <v>3.2</v>
      </c>
      <c r="DE131" s="349">
        <v>2970</v>
      </c>
      <c r="DF131" s="332">
        <v>20.130000000000003</v>
      </c>
      <c r="DG131" s="333" t="s">
        <v>593</v>
      </c>
      <c r="DH131" s="333">
        <v>4.08</v>
      </c>
      <c r="DI131" s="333" t="s">
        <v>593</v>
      </c>
      <c r="DJ131" s="333">
        <v>16.05</v>
      </c>
      <c r="DK131" s="333" t="s">
        <v>599</v>
      </c>
      <c r="DL131" s="333">
        <v>1.37</v>
      </c>
      <c r="DM131" s="336" t="s">
        <v>599</v>
      </c>
      <c r="DN131" s="341">
        <v>5244.6009996599996</v>
      </c>
      <c r="DO131" s="342">
        <v>29.551045850000001</v>
      </c>
      <c r="DP131" s="342">
        <v>8.1729178000000005</v>
      </c>
      <c r="DQ131" s="342">
        <v>20857.074591449997</v>
      </c>
      <c r="DR131" s="342">
        <v>14947.997200679998</v>
      </c>
      <c r="DS131" s="344">
        <v>71.668714299999991</v>
      </c>
      <c r="DT131" s="189">
        <v>9.1815925641476639</v>
      </c>
      <c r="DU131" s="190">
        <v>3.5908016707691712E-2</v>
      </c>
      <c r="DV131" s="33" t="s">
        <v>117</v>
      </c>
      <c r="DW131" s="33">
        <v>3</v>
      </c>
      <c r="DX131" s="33">
        <v>7</v>
      </c>
      <c r="DY131" s="33" t="s">
        <v>76</v>
      </c>
      <c r="DZ131" s="33" t="s">
        <v>77</v>
      </c>
      <c r="EA131" s="33" t="s">
        <v>77</v>
      </c>
      <c r="EB131" s="33" t="s">
        <v>77</v>
      </c>
      <c r="EC131" s="33" t="s">
        <v>77</v>
      </c>
      <c r="ED131" s="33" t="s">
        <v>77</v>
      </c>
      <c r="EE131" s="33" t="s">
        <v>77</v>
      </c>
      <c r="EF131" s="33" t="s">
        <v>77</v>
      </c>
      <c r="EG131" s="33" t="s">
        <v>77</v>
      </c>
      <c r="EH131" s="33" t="s">
        <v>77</v>
      </c>
      <c r="EI131" s="33" t="s">
        <v>77</v>
      </c>
      <c r="EJ131" s="33" t="s">
        <v>77</v>
      </c>
      <c r="EK131" s="33" t="s">
        <v>77</v>
      </c>
      <c r="EL131" s="33" t="s">
        <v>663</v>
      </c>
      <c r="EM131" s="33">
        <v>3</v>
      </c>
      <c r="EN131" s="33">
        <v>4</v>
      </c>
      <c r="EO131" s="33">
        <v>3</v>
      </c>
      <c r="EP131" s="33">
        <v>20.079999999999998</v>
      </c>
      <c r="EQ131" s="33">
        <v>2008</v>
      </c>
      <c r="ER131" s="33">
        <v>1.94</v>
      </c>
      <c r="ES131" s="33">
        <v>2003</v>
      </c>
      <c r="ET131" s="52">
        <v>5.2717194799999998</v>
      </c>
      <c r="EU131" s="52">
        <v>17.969929941801102</v>
      </c>
      <c r="EV131" s="52">
        <v>69.349842853431298</v>
      </c>
      <c r="EW131" s="52">
        <v>217.09610902136899</v>
      </c>
      <c r="EX131" s="52" t="s">
        <v>437</v>
      </c>
      <c r="EY131" s="164" t="s">
        <v>438</v>
      </c>
      <c r="EZ131" s="205"/>
      <c r="FA131" s="205"/>
      <c r="FB131" s="205"/>
      <c r="FC131" s="205"/>
      <c r="FD131" s="205"/>
      <c r="FE131" s="205"/>
      <c r="FF131" s="205"/>
      <c r="FG131" s="205"/>
      <c r="FH131" s="205"/>
      <c r="FI131" s="205"/>
      <c r="FJ131" s="205"/>
    </row>
    <row r="132" spans="1:166" s="49" customFormat="1" x14ac:dyDescent="0.25">
      <c r="A132" s="36" t="s">
        <v>251</v>
      </c>
      <c r="B132" s="37" t="s">
        <v>156</v>
      </c>
      <c r="C132" s="37" t="s">
        <v>136</v>
      </c>
      <c r="D132" s="37" t="s">
        <v>106</v>
      </c>
      <c r="E132" s="37"/>
      <c r="F132" s="38"/>
      <c r="G132" s="55">
        <v>1.61</v>
      </c>
      <c r="H132" s="280"/>
      <c r="I132" s="194" t="s">
        <v>91</v>
      </c>
      <c r="J132" s="194" t="s">
        <v>92</v>
      </c>
      <c r="K132" s="194">
        <v>7.5</v>
      </c>
      <c r="L132" s="195">
        <v>12.5</v>
      </c>
      <c r="M132" s="194">
        <v>12.5</v>
      </c>
      <c r="N132" s="194"/>
      <c r="O132" s="27">
        <v>-0.66666666666666663</v>
      </c>
      <c r="P132" s="395">
        <v>0</v>
      </c>
      <c r="Q132" s="28">
        <v>-2.0433024950639629</v>
      </c>
      <c r="R132" s="28">
        <v>-5.1082562376599068</v>
      </c>
      <c r="S132" s="28">
        <v>0</v>
      </c>
      <c r="T132" s="193"/>
      <c r="U132" s="192"/>
      <c r="V132" s="193"/>
      <c r="W132" s="193"/>
      <c r="X132" s="192">
        <v>0</v>
      </c>
      <c r="Y132" s="193" t="s">
        <v>91</v>
      </c>
      <c r="Z132" s="193" t="s">
        <v>751</v>
      </c>
      <c r="AA132" s="115"/>
      <c r="AB132" s="116"/>
      <c r="AC132" s="176"/>
      <c r="AD132" s="196" t="s">
        <v>91</v>
      </c>
      <c r="AE132" s="396">
        <v>6.3</v>
      </c>
      <c r="AF132" s="396">
        <v>10.8</v>
      </c>
      <c r="AG132" s="396">
        <v>10.6</v>
      </c>
      <c r="AH132" s="180">
        <v>-0.82758620689655182</v>
      </c>
      <c r="AI132" s="180">
        <v>-0.10344827586206906</v>
      </c>
      <c r="AJ132" s="181">
        <v>-2.0812174708821378</v>
      </c>
      <c r="AK132" s="181">
        <v>-5.3899650073268708</v>
      </c>
      <c r="AL132" s="181">
        <v>0.12461422008101755</v>
      </c>
      <c r="AM132" s="194" t="s">
        <v>91</v>
      </c>
      <c r="AN132" s="194">
        <v>13.8</v>
      </c>
      <c r="AO132" s="194">
        <v>23.2</v>
      </c>
      <c r="AP132" s="194">
        <v>23</v>
      </c>
      <c r="AQ132" s="27">
        <v>-0.66666666666666663</v>
      </c>
      <c r="AR132" s="27">
        <v>8.6206896551723842E-3</v>
      </c>
      <c r="AS132" s="29">
        <v>-2.0433024950639624</v>
      </c>
      <c r="AT132" s="182">
        <v>-5.1948368650910526</v>
      </c>
      <c r="AU132" s="183">
        <v>5.772041828743027E-2</v>
      </c>
      <c r="AV132" s="395">
        <v>0</v>
      </c>
      <c r="AW132" s="395">
        <v>0</v>
      </c>
      <c r="AX132" s="197"/>
      <c r="AY132" s="197"/>
      <c r="AZ132" s="197"/>
      <c r="BA132" s="47"/>
      <c r="BB132" s="286"/>
      <c r="BC132" s="286"/>
      <c r="BD132" s="198"/>
      <c r="BE132" s="198"/>
      <c r="BF132" s="359">
        <v>0</v>
      </c>
      <c r="BG132" s="359">
        <v>0</v>
      </c>
      <c r="BH132" s="359">
        <v>0</v>
      </c>
      <c r="BI132" s="360">
        <v>0</v>
      </c>
      <c r="BJ132" s="359">
        <v>0</v>
      </c>
      <c r="BK132" s="359">
        <v>0</v>
      </c>
      <c r="BL132" s="359">
        <v>0</v>
      </c>
      <c r="BM132" s="200" t="s">
        <v>74</v>
      </c>
      <c r="BN132" s="188"/>
      <c r="BO132" s="235"/>
      <c r="BP132" s="233"/>
      <c r="BQ132" s="84"/>
      <c r="BR132" s="84"/>
      <c r="BS132" s="84"/>
      <c r="BT132" s="240" t="s">
        <v>91</v>
      </c>
      <c r="BU132" s="358"/>
      <c r="BV132" s="347">
        <v>22.6</v>
      </c>
      <c r="BW132" s="347">
        <v>100</v>
      </c>
      <c r="BX132" s="347" t="s">
        <v>74</v>
      </c>
      <c r="BY132" s="347">
        <v>100</v>
      </c>
      <c r="BZ132" s="347" t="s">
        <v>74</v>
      </c>
      <c r="CA132" s="347" t="s">
        <v>74</v>
      </c>
      <c r="CB132" s="332"/>
      <c r="CC132" s="332"/>
      <c r="CD132" s="42" t="s">
        <v>74</v>
      </c>
      <c r="CE132" s="363" t="s">
        <v>74</v>
      </c>
      <c r="CF132" s="363" t="s">
        <v>74</v>
      </c>
      <c r="CG132" s="347" t="s">
        <v>74</v>
      </c>
      <c r="CH132" s="347" t="s">
        <v>74</v>
      </c>
      <c r="CI132" s="365">
        <v>99</v>
      </c>
      <c r="CJ132" s="365">
        <v>99</v>
      </c>
      <c r="CK132" s="365">
        <v>99</v>
      </c>
      <c r="CL132" s="365">
        <v>99</v>
      </c>
      <c r="CM132" s="365">
        <v>99</v>
      </c>
      <c r="CN132" s="365">
        <v>99</v>
      </c>
      <c r="CO132" s="365">
        <v>0</v>
      </c>
      <c r="CP132" s="365">
        <v>99</v>
      </c>
      <c r="CQ132" s="365" t="s">
        <v>74</v>
      </c>
      <c r="CR132" s="365" t="s">
        <v>74</v>
      </c>
      <c r="CS132" s="365" t="s">
        <v>74</v>
      </c>
      <c r="CT132" s="345" t="s">
        <v>74</v>
      </c>
      <c r="CU132" s="46" t="s">
        <v>143</v>
      </c>
      <c r="CV132" s="46"/>
      <c r="CW132" s="46" t="s">
        <v>90</v>
      </c>
      <c r="CX132" s="51"/>
      <c r="CY132" s="51"/>
      <c r="CZ132" s="201"/>
      <c r="DA132" s="346" t="s">
        <v>74</v>
      </c>
      <c r="DB132" s="346">
        <v>15.6</v>
      </c>
      <c r="DC132" s="347" t="s">
        <v>74</v>
      </c>
      <c r="DD132" s="335" t="s">
        <v>74</v>
      </c>
      <c r="DE132" s="349" t="s">
        <v>74</v>
      </c>
      <c r="DF132" s="332">
        <v>190</v>
      </c>
      <c r="DG132" s="332" t="s">
        <v>599</v>
      </c>
      <c r="DH132" s="332">
        <v>30</v>
      </c>
      <c r="DI132" s="332" t="s">
        <v>599</v>
      </c>
      <c r="DJ132" s="332">
        <v>160</v>
      </c>
      <c r="DK132" s="332" t="s">
        <v>599</v>
      </c>
      <c r="DL132" s="332"/>
      <c r="DM132" s="337"/>
      <c r="DN132" s="341">
        <v>1.84041247</v>
      </c>
      <c r="DO132" s="342">
        <v>1143.11333801</v>
      </c>
      <c r="DP132" s="342">
        <v>5.8988804800000008</v>
      </c>
      <c r="DQ132" s="342">
        <v>1.8711483700000002</v>
      </c>
      <c r="DR132" s="342" t="s">
        <v>133</v>
      </c>
      <c r="DS132" s="344">
        <v>1.6426220600000001</v>
      </c>
      <c r="DT132" s="51"/>
      <c r="DU132" s="204"/>
      <c r="DV132" s="46"/>
      <c r="DW132" s="46"/>
      <c r="DX132" s="46"/>
      <c r="DY132" s="46"/>
      <c r="DZ132" s="118"/>
      <c r="EA132" s="118"/>
      <c r="EB132" s="118"/>
      <c r="EC132" s="118"/>
      <c r="ED132" s="118"/>
      <c r="EE132" s="118"/>
      <c r="EF132" s="118"/>
      <c r="EG132" s="118"/>
      <c r="EH132" s="118"/>
      <c r="EI132" s="118"/>
      <c r="EJ132" s="118"/>
      <c r="EK132" s="118"/>
      <c r="EL132" s="118"/>
      <c r="EM132" s="118"/>
      <c r="EN132" s="118"/>
      <c r="EO132" s="118"/>
      <c r="EP132" s="118"/>
      <c r="EQ132" s="118"/>
      <c r="ER132" s="118"/>
      <c r="ES132" s="118"/>
      <c r="ET132" s="120"/>
      <c r="EU132" s="120"/>
      <c r="EV132" s="120"/>
      <c r="EW132" s="120"/>
      <c r="EX132" s="120"/>
      <c r="EY132" s="165"/>
      <c r="EZ132" s="191"/>
      <c r="FA132" s="191"/>
      <c r="FB132" s="191"/>
      <c r="FC132" s="191"/>
      <c r="FD132" s="191"/>
      <c r="FE132" s="191"/>
      <c r="FF132" s="191"/>
      <c r="FG132" s="191"/>
      <c r="FH132" s="191"/>
      <c r="FI132" s="191"/>
      <c r="FJ132" s="191"/>
    </row>
    <row r="133" spans="1:166" s="11" customFormat="1" x14ac:dyDescent="0.25">
      <c r="A133" s="36" t="s">
        <v>252</v>
      </c>
      <c r="B133" s="37" t="s">
        <v>79</v>
      </c>
      <c r="C133" s="37" t="s">
        <v>88</v>
      </c>
      <c r="D133" s="37" t="s">
        <v>81</v>
      </c>
      <c r="E133" s="37" t="s">
        <v>107</v>
      </c>
      <c r="F133" s="38"/>
      <c r="G133" s="55">
        <v>5210.9669999999996</v>
      </c>
      <c r="H133" s="280">
        <v>61300</v>
      </c>
      <c r="I133" s="194">
        <v>90</v>
      </c>
      <c r="J133" s="194">
        <v>9</v>
      </c>
      <c r="K133" s="194">
        <v>4</v>
      </c>
      <c r="L133" s="195">
        <v>2.7</v>
      </c>
      <c r="M133" s="194">
        <v>1.5</v>
      </c>
      <c r="N133" s="194">
        <v>8</v>
      </c>
      <c r="O133" s="27">
        <v>0.625</v>
      </c>
      <c r="P133" s="395">
        <v>0.44444444444444448</v>
      </c>
      <c r="Q133" s="28">
        <v>3.9233170120469048</v>
      </c>
      <c r="R133" s="28">
        <v>3.9304258810960717</v>
      </c>
      <c r="S133" s="28">
        <v>3.9185777660141281</v>
      </c>
      <c r="T133" s="193">
        <v>130</v>
      </c>
      <c r="U133" s="192">
        <v>2.2000000000000002</v>
      </c>
      <c r="V133" s="193">
        <v>7</v>
      </c>
      <c r="W133" s="193">
        <v>3.7</v>
      </c>
      <c r="X133" s="192">
        <v>3.4000000000000004</v>
      </c>
      <c r="Y133" s="193">
        <v>10</v>
      </c>
      <c r="Z133" s="193" t="s">
        <v>751</v>
      </c>
      <c r="AA133" s="115">
        <v>0.6</v>
      </c>
      <c r="AB133" s="116" t="s">
        <v>335</v>
      </c>
      <c r="AC133" s="176"/>
      <c r="AD133" s="196">
        <v>70</v>
      </c>
      <c r="AE133" s="396">
        <v>4.7</v>
      </c>
      <c r="AF133" s="396">
        <v>2.2000000000000002</v>
      </c>
      <c r="AG133" s="396">
        <v>1.1000000000000001</v>
      </c>
      <c r="AH133" s="180">
        <v>0.75351529023789632</v>
      </c>
      <c r="AI133" s="180">
        <v>0.49849174472317881</v>
      </c>
      <c r="AJ133" s="181">
        <v>5.8090093156467519</v>
      </c>
      <c r="AK133" s="181">
        <v>7.5910514835174272</v>
      </c>
      <c r="AL133" s="181">
        <v>4.6209812037329687</v>
      </c>
      <c r="AM133" s="194">
        <v>160</v>
      </c>
      <c r="AN133" s="194">
        <v>8.6999999999999993</v>
      </c>
      <c r="AO133" s="194">
        <v>4.9000000000000004</v>
      </c>
      <c r="AP133" s="194">
        <v>2.6</v>
      </c>
      <c r="AQ133" s="27">
        <v>0.70114942528735635</v>
      </c>
      <c r="AR133" s="27">
        <v>0.46938775510204084</v>
      </c>
      <c r="AS133" s="29">
        <v>4.8312463225324063</v>
      </c>
      <c r="AT133" s="182">
        <v>5.7408782054395688</v>
      </c>
      <c r="AU133" s="183">
        <v>4.224825067260964</v>
      </c>
      <c r="AV133" s="395">
        <v>0.46470588235294119</v>
      </c>
      <c r="AW133" s="395">
        <v>0.56874999999999998</v>
      </c>
      <c r="AX133" s="197" t="s">
        <v>91</v>
      </c>
      <c r="AY133" s="197">
        <v>7.1704025038075798</v>
      </c>
      <c r="AZ133" s="197">
        <v>6.8952624985399602</v>
      </c>
      <c r="BA133" s="47">
        <v>4.9183768342130101</v>
      </c>
      <c r="BB133" s="286">
        <v>0.31407242039742034</v>
      </c>
      <c r="BC133" s="286">
        <v>0.28670201674635976</v>
      </c>
      <c r="BD133" s="198">
        <v>2.2523734469918906</v>
      </c>
      <c r="BE133" s="198">
        <v>1.5079329036860407</v>
      </c>
      <c r="BF133" s="359">
        <v>0.3</v>
      </c>
      <c r="BG133" s="359">
        <v>26.5</v>
      </c>
      <c r="BH133" s="359">
        <v>14.5</v>
      </c>
      <c r="BI133" s="360">
        <v>3.4</v>
      </c>
      <c r="BJ133" s="359">
        <v>22.8</v>
      </c>
      <c r="BK133" s="359">
        <v>32.4</v>
      </c>
      <c r="BL133" s="359">
        <v>0</v>
      </c>
      <c r="BM133" s="200">
        <v>6.001207</v>
      </c>
      <c r="BN133" s="188">
        <v>12</v>
      </c>
      <c r="BO133" s="232">
        <v>3680</v>
      </c>
      <c r="BP133" s="233">
        <v>22</v>
      </c>
      <c r="BQ133" s="295">
        <v>210</v>
      </c>
      <c r="BR133" s="295">
        <v>2100</v>
      </c>
      <c r="BS133" s="295">
        <v>1800</v>
      </c>
      <c r="BT133" s="240">
        <v>30</v>
      </c>
      <c r="BU133" s="358">
        <v>18.5</v>
      </c>
      <c r="BV133" s="347">
        <v>88.4</v>
      </c>
      <c r="BW133" s="347" t="s">
        <v>74</v>
      </c>
      <c r="BX133" s="347" t="s">
        <v>74</v>
      </c>
      <c r="BY133" s="347" t="s">
        <v>74</v>
      </c>
      <c r="BZ133" s="347">
        <v>96.6</v>
      </c>
      <c r="CA133" s="347">
        <v>15.9</v>
      </c>
      <c r="CB133" s="332"/>
      <c r="CC133" s="332"/>
      <c r="CD133" s="42">
        <v>5.2</v>
      </c>
      <c r="CE133" s="363" t="s">
        <v>74</v>
      </c>
      <c r="CF133" s="363" t="s">
        <v>74</v>
      </c>
      <c r="CG133" s="347" t="s">
        <v>74</v>
      </c>
      <c r="CH133" s="347" t="s">
        <v>74</v>
      </c>
      <c r="CI133" s="365" t="s">
        <v>74</v>
      </c>
      <c r="CJ133" s="365">
        <v>93</v>
      </c>
      <c r="CK133" s="365">
        <v>93</v>
      </c>
      <c r="CL133" s="365">
        <v>94</v>
      </c>
      <c r="CM133" s="365">
        <v>0</v>
      </c>
      <c r="CN133" s="365">
        <v>94</v>
      </c>
      <c r="CO133" s="365">
        <v>0</v>
      </c>
      <c r="CP133" s="365">
        <v>91</v>
      </c>
      <c r="CQ133" s="365" t="s">
        <v>74</v>
      </c>
      <c r="CR133" s="365" t="s">
        <v>74</v>
      </c>
      <c r="CS133" s="365" t="s">
        <v>74</v>
      </c>
      <c r="CT133" s="345">
        <v>100</v>
      </c>
      <c r="CU133" s="46">
        <v>99</v>
      </c>
      <c r="CV133" s="46">
        <v>7</v>
      </c>
      <c r="CW133" s="46">
        <v>64845</v>
      </c>
      <c r="CX133" s="51">
        <v>1.8240000000000001</v>
      </c>
      <c r="CY133" s="51">
        <v>1.8</v>
      </c>
      <c r="CZ133" s="201">
        <v>8.8301511666804541E-2</v>
      </c>
      <c r="DA133" s="346" t="s">
        <v>74</v>
      </c>
      <c r="DB133" s="346">
        <v>5.6</v>
      </c>
      <c r="DC133" s="347" t="s">
        <v>74</v>
      </c>
      <c r="DD133" s="335">
        <v>0.2</v>
      </c>
      <c r="DE133" s="349">
        <v>103630</v>
      </c>
      <c r="DF133" s="332">
        <v>215.5</v>
      </c>
      <c r="DG133" s="332">
        <v>2012</v>
      </c>
      <c r="DH133" s="332">
        <v>42.809999999999995</v>
      </c>
      <c r="DI133" s="332">
        <v>2012</v>
      </c>
      <c r="DJ133" s="332">
        <v>172.69</v>
      </c>
      <c r="DK133" s="332">
        <v>2012</v>
      </c>
      <c r="DL133" s="332"/>
      <c r="DM133" s="337"/>
      <c r="DN133" s="341">
        <v>41591.215668150006</v>
      </c>
      <c r="DO133" s="342">
        <v>8140.7742548699998</v>
      </c>
      <c r="DP133" s="342">
        <v>18.211684229999996</v>
      </c>
      <c r="DQ133" s="342">
        <v>48649.030452370003</v>
      </c>
      <c r="DR133" s="342">
        <v>6620.4702041099999</v>
      </c>
      <c r="DS133" s="344">
        <v>13.608637509999999</v>
      </c>
      <c r="DT133" s="51"/>
      <c r="DU133" s="204"/>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2"/>
      <c r="EU133" s="42"/>
      <c r="EV133" s="42"/>
      <c r="EW133" s="42"/>
      <c r="EX133" s="42"/>
      <c r="EY133" s="166"/>
      <c r="EZ133" s="205"/>
      <c r="FA133" s="205"/>
      <c r="FB133" s="205"/>
      <c r="FC133" s="205"/>
      <c r="FD133" s="205"/>
      <c r="FE133" s="205"/>
      <c r="FF133" s="205"/>
      <c r="FG133" s="205"/>
      <c r="FH133" s="205"/>
      <c r="FI133" s="205"/>
      <c r="FJ133" s="205"/>
    </row>
    <row r="134" spans="1:166" s="35" customFormat="1" x14ac:dyDescent="0.25">
      <c r="A134" s="36" t="s">
        <v>253</v>
      </c>
      <c r="B134" s="37" t="s">
        <v>113</v>
      </c>
      <c r="C134" s="37" t="s">
        <v>85</v>
      </c>
      <c r="D134" s="37" t="s">
        <v>70</v>
      </c>
      <c r="E134" s="37" t="s">
        <v>89</v>
      </c>
      <c r="F134" s="38"/>
      <c r="G134" s="55">
        <v>4490.5410000000002</v>
      </c>
      <c r="H134" s="280">
        <v>81500</v>
      </c>
      <c r="I134" s="194">
        <v>420</v>
      </c>
      <c r="J134" s="194">
        <v>45</v>
      </c>
      <c r="K134" s="194">
        <v>17.3</v>
      </c>
      <c r="L134" s="195">
        <v>7.5</v>
      </c>
      <c r="M134" s="194">
        <v>5.2</v>
      </c>
      <c r="N134" s="194">
        <v>49</v>
      </c>
      <c r="O134" s="27">
        <v>0.69942196531791911</v>
      </c>
      <c r="P134" s="395">
        <v>0.30666666666666664</v>
      </c>
      <c r="Q134" s="28">
        <v>4.8081915036654062</v>
      </c>
      <c r="R134" s="28">
        <v>8.3580348096146846</v>
      </c>
      <c r="S134" s="28">
        <v>2.4416292996992204</v>
      </c>
      <c r="T134" s="193">
        <v>690</v>
      </c>
      <c r="U134" s="192">
        <v>8.5</v>
      </c>
      <c r="V134" s="193">
        <v>68</v>
      </c>
      <c r="W134" s="193">
        <v>9.9</v>
      </c>
      <c r="X134" s="192">
        <v>1.1000000000000001</v>
      </c>
      <c r="Y134" s="193">
        <v>290</v>
      </c>
      <c r="Z134" s="193">
        <v>3.5</v>
      </c>
      <c r="AA134" s="115">
        <v>2.4</v>
      </c>
      <c r="AB134" s="116">
        <v>200</v>
      </c>
      <c r="AC134" s="176">
        <v>0.2247191011235955</v>
      </c>
      <c r="AD134" s="196">
        <v>510</v>
      </c>
      <c r="AE134" s="396">
        <v>22.5</v>
      </c>
      <c r="AF134" s="396">
        <v>9.1999999999999993</v>
      </c>
      <c r="AG134" s="396">
        <v>6.4</v>
      </c>
      <c r="AH134" s="180">
        <v>0.71243987419832266</v>
      </c>
      <c r="AI134" s="180">
        <v>0.31384895803880813</v>
      </c>
      <c r="AJ134" s="181">
        <v>5.0288692753789928</v>
      </c>
      <c r="AK134" s="181">
        <v>8.9431182515537984</v>
      </c>
      <c r="AL134" s="181">
        <v>2.4193699579291224</v>
      </c>
      <c r="AM134" s="194">
        <v>940</v>
      </c>
      <c r="AN134" s="194">
        <v>39.4</v>
      </c>
      <c r="AO134" s="194">
        <v>16.600000000000001</v>
      </c>
      <c r="AP134" s="194">
        <v>11.6</v>
      </c>
      <c r="AQ134" s="27">
        <v>0.70558375634517767</v>
      </c>
      <c r="AR134" s="27">
        <v>0.30120481927710852</v>
      </c>
      <c r="AS134" s="29">
        <v>4.8910428727662767</v>
      </c>
      <c r="AT134" s="182">
        <v>8.6436312094139041</v>
      </c>
      <c r="AU134" s="183">
        <v>2.3893173150011915</v>
      </c>
      <c r="AV134" s="395">
        <v>0.44020733061828954</v>
      </c>
      <c r="AW134" s="395">
        <v>0.45133689839572194</v>
      </c>
      <c r="AX134" s="197">
        <v>15</v>
      </c>
      <c r="AY134" s="197">
        <v>30.164582495382799</v>
      </c>
      <c r="AZ134" s="197">
        <v>20.290432739672202</v>
      </c>
      <c r="BA134" s="47">
        <v>17.135688939166599</v>
      </c>
      <c r="BB134" s="286">
        <v>0.43192686516415379</v>
      </c>
      <c r="BC134" s="286">
        <v>0.15547937498333358</v>
      </c>
      <c r="BD134" s="198">
        <v>1.1265741351828757</v>
      </c>
      <c r="BE134" s="198">
        <v>2.2620204401433517</v>
      </c>
      <c r="BF134" s="359">
        <v>0.7</v>
      </c>
      <c r="BG134" s="359">
        <v>37.5</v>
      </c>
      <c r="BH134" s="359">
        <v>15</v>
      </c>
      <c r="BI134" s="360">
        <v>5.5</v>
      </c>
      <c r="BJ134" s="359">
        <v>14.3</v>
      </c>
      <c r="BK134" s="359">
        <v>27</v>
      </c>
      <c r="BL134" s="359">
        <v>0</v>
      </c>
      <c r="BM134" s="200">
        <v>14.284380000000001</v>
      </c>
      <c r="BN134" s="188">
        <v>169</v>
      </c>
      <c r="BO134" s="232">
        <v>11600</v>
      </c>
      <c r="BP134" s="233">
        <v>64</v>
      </c>
      <c r="BQ134" s="295">
        <v>560</v>
      </c>
      <c r="BR134" s="295">
        <v>5900</v>
      </c>
      <c r="BS134" s="295">
        <v>4900</v>
      </c>
      <c r="BT134" s="240">
        <v>210</v>
      </c>
      <c r="BU134" s="358">
        <v>22</v>
      </c>
      <c r="BV134" s="347">
        <v>29.7</v>
      </c>
      <c r="BW134" s="347">
        <v>98.6</v>
      </c>
      <c r="BX134" s="347">
        <v>93.8</v>
      </c>
      <c r="BY134" s="347">
        <v>99.1</v>
      </c>
      <c r="BZ134" s="347">
        <v>99.2</v>
      </c>
      <c r="CA134" s="347">
        <v>19.399999999999999</v>
      </c>
      <c r="CB134" s="332"/>
      <c r="CC134" s="332"/>
      <c r="CD134" s="42">
        <v>10</v>
      </c>
      <c r="CE134" s="363">
        <v>71.099999999999994</v>
      </c>
      <c r="CF134" s="363">
        <v>32.799999999999997</v>
      </c>
      <c r="CG134" s="347">
        <v>98.3</v>
      </c>
      <c r="CH134" s="347">
        <v>94.9</v>
      </c>
      <c r="CI134" s="365">
        <v>99</v>
      </c>
      <c r="CJ134" s="365">
        <v>99</v>
      </c>
      <c r="CK134" s="365">
        <v>99</v>
      </c>
      <c r="CL134" s="365">
        <v>99</v>
      </c>
      <c r="CM134" s="365">
        <v>98</v>
      </c>
      <c r="CN134" s="365">
        <v>99</v>
      </c>
      <c r="CO134" s="365">
        <v>0</v>
      </c>
      <c r="CP134" s="365">
        <v>98</v>
      </c>
      <c r="CQ134" s="365">
        <v>98</v>
      </c>
      <c r="CR134" s="365">
        <v>56.3</v>
      </c>
      <c r="CS134" s="365">
        <v>58.7</v>
      </c>
      <c r="CT134" s="345" t="s">
        <v>74</v>
      </c>
      <c r="CU134" s="46">
        <v>99</v>
      </c>
      <c r="CV134" s="46">
        <v>7</v>
      </c>
      <c r="CW134" s="46">
        <v>74646</v>
      </c>
      <c r="CX134" s="51">
        <v>3.7189999999999999</v>
      </c>
      <c r="CY134" s="51">
        <v>2.71</v>
      </c>
      <c r="CZ134" s="201">
        <v>2.110041200342156</v>
      </c>
      <c r="DA134" s="346">
        <v>2</v>
      </c>
      <c r="DB134" s="346">
        <v>12</v>
      </c>
      <c r="DC134" s="347">
        <v>90.647692102047188</v>
      </c>
      <c r="DD134" s="335">
        <v>0.2</v>
      </c>
      <c r="DE134" s="349">
        <v>16870</v>
      </c>
      <c r="DF134" s="332">
        <v>78.099999999999994</v>
      </c>
      <c r="DG134" s="332">
        <v>2012</v>
      </c>
      <c r="DH134" s="332">
        <v>24.29</v>
      </c>
      <c r="DI134" s="332">
        <v>2012</v>
      </c>
      <c r="DJ134" s="332">
        <v>53.81</v>
      </c>
      <c r="DK134" s="332">
        <v>2012</v>
      </c>
      <c r="DL134" s="332"/>
      <c r="DM134" s="337"/>
      <c r="DN134" s="341">
        <v>2566.8780346699996</v>
      </c>
      <c r="DO134" s="342">
        <v>605.95927643999994</v>
      </c>
      <c r="DP134" s="342">
        <v>6.7628107700000015</v>
      </c>
      <c r="DQ134" s="342">
        <v>2859.52229248</v>
      </c>
      <c r="DR134" s="342">
        <v>165.31343084999997</v>
      </c>
      <c r="DS134" s="344">
        <v>5.7811555200000004</v>
      </c>
      <c r="DT134" s="51"/>
      <c r="DU134" s="204"/>
      <c r="DV134" s="46"/>
      <c r="DW134" s="46"/>
      <c r="DX134" s="46"/>
      <c r="DY134" s="46"/>
      <c r="DZ134" s="118"/>
      <c r="EA134" s="118"/>
      <c r="EB134" s="118"/>
      <c r="EC134" s="118"/>
      <c r="ED134" s="118"/>
      <c r="EE134" s="118"/>
      <c r="EF134" s="118"/>
      <c r="EG134" s="118"/>
      <c r="EH134" s="118"/>
      <c r="EI134" s="118"/>
      <c r="EJ134" s="118"/>
      <c r="EK134" s="118"/>
      <c r="EL134" s="118"/>
      <c r="EM134" s="118"/>
      <c r="EN134" s="118"/>
      <c r="EO134" s="118"/>
      <c r="EP134" s="118"/>
      <c r="EQ134" s="118"/>
      <c r="ER134" s="118"/>
      <c r="ES134" s="118"/>
      <c r="ET134" s="120"/>
      <c r="EU134" s="120"/>
      <c r="EV134" s="120"/>
      <c r="EW134" s="120"/>
      <c r="EX134" s="120"/>
      <c r="EY134" s="165"/>
      <c r="EZ134" s="207"/>
      <c r="FA134" s="207"/>
      <c r="FB134" s="207"/>
      <c r="FC134" s="207"/>
      <c r="FD134" s="207"/>
      <c r="FE134" s="207"/>
      <c r="FF134" s="207"/>
      <c r="FG134" s="207"/>
      <c r="FH134" s="207"/>
      <c r="FI134" s="207"/>
      <c r="FJ134" s="207"/>
    </row>
    <row r="135" spans="1:166" s="11" customFormat="1" x14ac:dyDescent="0.25">
      <c r="A135" s="36" t="s">
        <v>254</v>
      </c>
      <c r="B135" s="24" t="s">
        <v>68</v>
      </c>
      <c r="C135" s="24" t="s">
        <v>69</v>
      </c>
      <c r="D135" s="24" t="s">
        <v>70</v>
      </c>
      <c r="E135" s="24" t="s">
        <v>104</v>
      </c>
      <c r="F135" s="25" t="s">
        <v>72</v>
      </c>
      <c r="G135" s="173">
        <v>188924.87400000001</v>
      </c>
      <c r="H135" s="280">
        <v>5451100</v>
      </c>
      <c r="I135" s="177">
        <v>244750</v>
      </c>
      <c r="J135" s="177">
        <v>162</v>
      </c>
      <c r="K135" s="177">
        <v>64.3</v>
      </c>
      <c r="L135" s="178">
        <v>60.4</v>
      </c>
      <c r="M135" s="177">
        <v>45.5</v>
      </c>
      <c r="N135" s="177">
        <v>162</v>
      </c>
      <c r="O135" s="27">
        <v>0.29237947122861585</v>
      </c>
      <c r="P135" s="395">
        <v>0.24668874172185429</v>
      </c>
      <c r="Q135" s="28">
        <v>1.3833892211466758</v>
      </c>
      <c r="R135" s="28">
        <v>0.62570526302804408</v>
      </c>
      <c r="S135" s="28">
        <v>1.8885118598924298</v>
      </c>
      <c r="T135" s="175">
        <v>242560</v>
      </c>
      <c r="U135" s="174">
        <v>43.1</v>
      </c>
      <c r="V135" s="175">
        <v>163</v>
      </c>
      <c r="W135" s="175">
        <v>53.300000000000004</v>
      </c>
      <c r="X135" s="174">
        <v>1.4000000000000001</v>
      </c>
      <c r="Y135" s="175">
        <v>143840</v>
      </c>
      <c r="Z135" s="175">
        <v>25.6</v>
      </c>
      <c r="AA135" s="113">
        <v>15.2</v>
      </c>
      <c r="AB135" s="114">
        <v>70000</v>
      </c>
      <c r="AC135" s="176">
        <v>0.17766497461928935</v>
      </c>
      <c r="AD135" s="179">
        <v>186800</v>
      </c>
      <c r="AE135" s="396">
        <v>79.400000000000006</v>
      </c>
      <c r="AF135" s="396">
        <v>55.2</v>
      </c>
      <c r="AG135" s="396">
        <v>37.299999999999997</v>
      </c>
      <c r="AH135" s="180">
        <v>0.51296406096567715</v>
      </c>
      <c r="AI135" s="180">
        <v>0.31370333227761543</v>
      </c>
      <c r="AJ135" s="181">
        <v>3.0220201664132813</v>
      </c>
      <c r="AK135" s="181">
        <v>3.6353541497004036</v>
      </c>
      <c r="AL135" s="181">
        <v>2.6131308442218661</v>
      </c>
      <c r="AM135" s="177">
        <v>431600</v>
      </c>
      <c r="AN135" s="177">
        <v>138.6</v>
      </c>
      <c r="AO135" s="177">
        <v>112.3</v>
      </c>
      <c r="AP135" s="177">
        <v>81.099999999999994</v>
      </c>
      <c r="AQ135" s="27">
        <v>0.41486291486291488</v>
      </c>
      <c r="AR135" s="27">
        <v>0.27782724844167411</v>
      </c>
      <c r="AS135" s="29">
        <v>2.1436365025377428</v>
      </c>
      <c r="AT135" s="182">
        <v>2.1041822501140541</v>
      </c>
      <c r="AU135" s="183">
        <v>2.1699393374868694</v>
      </c>
      <c r="AV135" s="395">
        <v>0.47414639578082135</v>
      </c>
      <c r="AW135" s="395">
        <v>0.5671087754421088</v>
      </c>
      <c r="AX135" s="185">
        <v>9700</v>
      </c>
      <c r="AY135" s="185">
        <v>431.17249936790898</v>
      </c>
      <c r="AZ135" s="185">
        <v>306.16066425433598</v>
      </c>
      <c r="BA135" s="34">
        <v>177.94475712960701</v>
      </c>
      <c r="BB135" s="285">
        <v>0.58730030929507149</v>
      </c>
      <c r="BC135" s="285">
        <v>0.418786350091717</v>
      </c>
      <c r="BD135" s="186">
        <v>3.6175790788556101</v>
      </c>
      <c r="BE135" s="186">
        <v>3.5401403666669973</v>
      </c>
      <c r="BF135" s="359">
        <v>5.9</v>
      </c>
      <c r="BG135" s="359">
        <v>39.299999999999997</v>
      </c>
      <c r="BH135" s="359">
        <v>20.9</v>
      </c>
      <c r="BI135" s="360">
        <v>19.8</v>
      </c>
      <c r="BJ135" s="359">
        <v>7.2</v>
      </c>
      <c r="BK135" s="359">
        <v>5.7</v>
      </c>
      <c r="BL135" s="359">
        <v>1.2</v>
      </c>
      <c r="BM135" s="187">
        <v>15.778729999999999</v>
      </c>
      <c r="BN135" s="188">
        <v>178</v>
      </c>
      <c r="BO135" s="232">
        <v>860100</v>
      </c>
      <c r="BP135" s="233">
        <v>159</v>
      </c>
      <c r="BQ135" s="295">
        <v>39700</v>
      </c>
      <c r="BR135" s="295">
        <v>412900</v>
      </c>
      <c r="BS135" s="295">
        <v>345000</v>
      </c>
      <c r="BT135" s="240">
        <v>101600</v>
      </c>
      <c r="BU135" s="358">
        <v>23.6</v>
      </c>
      <c r="BV135" s="347">
        <v>35.4</v>
      </c>
      <c r="BW135" s="347">
        <v>73.099999999999994</v>
      </c>
      <c r="BX135" s="347">
        <v>36.6</v>
      </c>
      <c r="BY135" s="347">
        <v>52.1</v>
      </c>
      <c r="BZ135" s="347">
        <v>48.2</v>
      </c>
      <c r="CA135" s="347">
        <v>14.1</v>
      </c>
      <c r="CB135" s="332">
        <v>41.2</v>
      </c>
      <c r="CC135" s="332" t="s">
        <v>255</v>
      </c>
      <c r="CD135" s="42">
        <v>32</v>
      </c>
      <c r="CE135" s="363">
        <v>18</v>
      </c>
      <c r="CF135" s="363">
        <v>37.700000000000003</v>
      </c>
      <c r="CG135" s="347">
        <v>42.888787999999998</v>
      </c>
      <c r="CH135" s="347">
        <v>60.378729999999997</v>
      </c>
      <c r="CI135" s="365">
        <v>85</v>
      </c>
      <c r="CJ135" s="365">
        <v>73</v>
      </c>
      <c r="CK135" s="365">
        <v>72</v>
      </c>
      <c r="CL135" s="365">
        <v>63</v>
      </c>
      <c r="CM135" s="365">
        <v>73</v>
      </c>
      <c r="CN135" s="365">
        <v>73</v>
      </c>
      <c r="CO135" s="365">
        <v>0</v>
      </c>
      <c r="CP135" s="365">
        <v>68</v>
      </c>
      <c r="CQ135" s="365">
        <v>75</v>
      </c>
      <c r="CR135" s="365">
        <v>64.400000000000006</v>
      </c>
      <c r="CS135" s="365">
        <v>38</v>
      </c>
      <c r="CT135" s="345">
        <v>33.6</v>
      </c>
      <c r="CU135" s="46">
        <v>21</v>
      </c>
      <c r="CV135" s="46">
        <v>168</v>
      </c>
      <c r="CW135" s="46">
        <v>1007370</v>
      </c>
      <c r="CX135" s="51">
        <v>4.58</v>
      </c>
      <c r="CY135" s="51">
        <v>1.04</v>
      </c>
      <c r="CZ135" s="201">
        <v>9.8831885664854155</v>
      </c>
      <c r="DA135" s="346">
        <v>8.1999999999999993</v>
      </c>
      <c r="DB135" s="346">
        <v>48</v>
      </c>
      <c r="DC135" s="347">
        <v>59.528549376653807</v>
      </c>
      <c r="DD135" s="335" t="s">
        <v>75</v>
      </c>
      <c r="DE135" s="349">
        <v>1400</v>
      </c>
      <c r="DF135" s="332">
        <v>14</v>
      </c>
      <c r="DG135" s="333" t="s">
        <v>601</v>
      </c>
      <c r="DH135" s="333">
        <v>8.27</v>
      </c>
      <c r="DI135" s="333" t="s">
        <v>601</v>
      </c>
      <c r="DJ135" s="333">
        <v>5.7299999999999995</v>
      </c>
      <c r="DK135" s="333" t="s">
        <v>601</v>
      </c>
      <c r="DL135" s="333">
        <v>0.66</v>
      </c>
      <c r="DM135" s="336" t="s">
        <v>601</v>
      </c>
      <c r="DN135" s="341">
        <v>2351.6732650700005</v>
      </c>
      <c r="DO135" s="342">
        <v>12.708705120000001</v>
      </c>
      <c r="DP135" s="342">
        <v>4.7296063500000001</v>
      </c>
      <c r="DQ135" s="342">
        <v>6690.2485230699995</v>
      </c>
      <c r="DR135" s="342">
        <v>3765.4395884099999</v>
      </c>
      <c r="DS135" s="344">
        <v>56.28250692999999</v>
      </c>
      <c r="DT135" s="189">
        <v>35.93675413893174</v>
      </c>
      <c r="DU135" s="190">
        <v>0.19334890805280266</v>
      </c>
      <c r="DV135" s="33" t="s">
        <v>76</v>
      </c>
      <c r="DW135" s="33">
        <v>3</v>
      </c>
      <c r="DX135" s="33">
        <v>7</v>
      </c>
      <c r="DY135" s="33" t="s">
        <v>76</v>
      </c>
      <c r="DZ135" s="33" t="s">
        <v>77</v>
      </c>
      <c r="EA135" s="33" t="s">
        <v>77</v>
      </c>
      <c r="EB135" s="33" t="s">
        <v>77</v>
      </c>
      <c r="EC135" s="33" t="s">
        <v>77</v>
      </c>
      <c r="ED135" s="33" t="s">
        <v>77</v>
      </c>
      <c r="EE135" s="33" t="s">
        <v>77</v>
      </c>
      <c r="EF135" s="33" t="s">
        <v>77</v>
      </c>
      <c r="EG135" s="33" t="s">
        <v>77</v>
      </c>
      <c r="EH135" s="33" t="s">
        <v>77</v>
      </c>
      <c r="EI135" s="33" t="s">
        <v>77</v>
      </c>
      <c r="EJ135" s="33" t="s">
        <v>77</v>
      </c>
      <c r="EK135" s="33" t="s">
        <v>77</v>
      </c>
      <c r="EL135" s="33">
        <v>3</v>
      </c>
      <c r="EM135" s="33">
        <v>3</v>
      </c>
      <c r="EN135" s="33">
        <v>2</v>
      </c>
      <c r="EO135" s="33">
        <v>3</v>
      </c>
      <c r="EP135" s="33">
        <v>14</v>
      </c>
      <c r="EQ135" s="33">
        <v>2010</v>
      </c>
      <c r="ER135" s="33">
        <v>0.45</v>
      </c>
      <c r="ES135" s="33">
        <v>1999</v>
      </c>
      <c r="ET135" s="52">
        <v>4.0406739900000002</v>
      </c>
      <c r="EU135" s="52">
        <v>4.7296063492267901</v>
      </c>
      <c r="EV135" s="52">
        <v>54.874028520827402</v>
      </c>
      <c r="EW135" s="52">
        <v>126.32872825587501</v>
      </c>
      <c r="EX135" s="52" t="s">
        <v>439</v>
      </c>
      <c r="EY135" s="164" t="s">
        <v>410</v>
      </c>
      <c r="EZ135" s="205"/>
      <c r="FA135" s="205"/>
      <c r="FB135" s="205"/>
      <c r="FC135" s="205"/>
      <c r="FD135" s="205"/>
      <c r="FE135" s="205"/>
      <c r="FF135" s="205"/>
      <c r="FG135" s="205"/>
      <c r="FH135" s="205"/>
      <c r="FI135" s="205"/>
      <c r="FJ135" s="205"/>
    </row>
    <row r="136" spans="1:166" s="11" customFormat="1" x14ac:dyDescent="0.25">
      <c r="A136" s="36" t="s">
        <v>256</v>
      </c>
      <c r="B136" s="37" t="s">
        <v>156</v>
      </c>
      <c r="C136" s="37" t="s">
        <v>136</v>
      </c>
      <c r="D136" s="37" t="s">
        <v>106</v>
      </c>
      <c r="E136" s="37" t="s">
        <v>82</v>
      </c>
      <c r="F136" s="38"/>
      <c r="G136" s="55">
        <v>21.291</v>
      </c>
      <c r="H136" s="280"/>
      <c r="I136" s="194" t="s">
        <v>91</v>
      </c>
      <c r="J136" s="194" t="s">
        <v>93</v>
      </c>
      <c r="K136" s="194">
        <v>19.3</v>
      </c>
      <c r="L136" s="195">
        <v>14.6</v>
      </c>
      <c r="M136" s="194">
        <v>9</v>
      </c>
      <c r="N136" s="194"/>
      <c r="O136" s="27">
        <v>0.53367875647668395</v>
      </c>
      <c r="P136" s="395">
        <v>0.38356164383561642</v>
      </c>
      <c r="Q136" s="28">
        <v>3.0515220742984819</v>
      </c>
      <c r="R136" s="28">
        <v>2.7908356719654925</v>
      </c>
      <c r="S136" s="28">
        <v>3.2253130091871425</v>
      </c>
      <c r="T136" s="193"/>
      <c r="U136" s="192"/>
      <c r="V136" s="193"/>
      <c r="W136" s="193"/>
      <c r="X136" s="192">
        <v>0</v>
      </c>
      <c r="Y136" s="193" t="s">
        <v>91</v>
      </c>
      <c r="Z136" s="193">
        <v>3.9</v>
      </c>
      <c r="AA136" s="115"/>
      <c r="AB136" s="116"/>
      <c r="AC136" s="176">
        <v>0</v>
      </c>
      <c r="AD136" s="196" t="s">
        <v>91</v>
      </c>
      <c r="AE136" s="396">
        <v>17.100000000000001</v>
      </c>
      <c r="AF136" s="396">
        <v>12.4</v>
      </c>
      <c r="AG136" s="396">
        <v>7.5</v>
      </c>
      <c r="AH136" s="180">
        <v>0.61543408360128626</v>
      </c>
      <c r="AI136" s="180">
        <v>0.44051446945337619</v>
      </c>
      <c r="AJ136" s="181">
        <v>3.2967017718653979</v>
      </c>
      <c r="AK136" s="181">
        <v>3.2138199089762303</v>
      </c>
      <c r="AL136" s="181">
        <v>3.3519563471248426</v>
      </c>
      <c r="AM136" s="194">
        <v>10</v>
      </c>
      <c r="AN136" s="194">
        <v>36.1</v>
      </c>
      <c r="AO136" s="194">
        <v>26.8</v>
      </c>
      <c r="AP136" s="194">
        <v>16.399999999999999</v>
      </c>
      <c r="AQ136" s="27">
        <v>0.54570637119113574</v>
      </c>
      <c r="AR136" s="27">
        <v>0.38805970149253738</v>
      </c>
      <c r="AS136" s="29">
        <v>3.1560461220347307</v>
      </c>
      <c r="AT136" s="182">
        <v>2.9789097782202423</v>
      </c>
      <c r="AU136" s="183">
        <v>3.2741370179110567</v>
      </c>
      <c r="AV136" s="395">
        <v>0.54545454545454541</v>
      </c>
      <c r="AW136" s="395">
        <v>0.6</v>
      </c>
      <c r="AX136" s="197"/>
      <c r="AY136" s="197"/>
      <c r="AZ136" s="197"/>
      <c r="BA136" s="47"/>
      <c r="BB136" s="286"/>
      <c r="BC136" s="286"/>
      <c r="BD136" s="198"/>
      <c r="BE136" s="198"/>
      <c r="BF136" s="359">
        <v>3.4</v>
      </c>
      <c r="BG136" s="359">
        <v>41.9</v>
      </c>
      <c r="BH136" s="359">
        <v>11.9</v>
      </c>
      <c r="BI136" s="360">
        <v>9.8000000000000007</v>
      </c>
      <c r="BJ136" s="359">
        <v>7.8</v>
      </c>
      <c r="BK136" s="359">
        <v>25.3</v>
      </c>
      <c r="BL136" s="359">
        <v>0</v>
      </c>
      <c r="BM136" s="200" t="s">
        <v>74</v>
      </c>
      <c r="BN136" s="188"/>
      <c r="BO136" s="235"/>
      <c r="BP136" s="233"/>
      <c r="BQ136" s="84"/>
      <c r="BR136" s="84"/>
      <c r="BS136" s="84"/>
      <c r="BT136" s="240" t="s">
        <v>91</v>
      </c>
      <c r="BU136" s="358">
        <v>26.4</v>
      </c>
      <c r="BV136" s="347">
        <v>22.26</v>
      </c>
      <c r="BW136" s="347">
        <v>90.3</v>
      </c>
      <c r="BX136" s="347">
        <v>81</v>
      </c>
      <c r="BY136" s="347">
        <v>100</v>
      </c>
      <c r="BZ136" s="347">
        <v>100</v>
      </c>
      <c r="CA136" s="347" t="s">
        <v>74</v>
      </c>
      <c r="CB136" s="332"/>
      <c r="CC136" s="332"/>
      <c r="CD136" s="42">
        <v>6.9</v>
      </c>
      <c r="CE136" s="363" t="s">
        <v>74</v>
      </c>
      <c r="CF136" s="363" t="s">
        <v>74</v>
      </c>
      <c r="CG136" s="347" t="s">
        <v>74</v>
      </c>
      <c r="CH136" s="347" t="s">
        <v>74</v>
      </c>
      <c r="CI136" s="365" t="s">
        <v>74</v>
      </c>
      <c r="CJ136" s="365">
        <v>95</v>
      </c>
      <c r="CK136" s="365">
        <v>95</v>
      </c>
      <c r="CL136" s="365">
        <v>83</v>
      </c>
      <c r="CM136" s="365">
        <v>99</v>
      </c>
      <c r="CN136" s="365">
        <v>99</v>
      </c>
      <c r="CO136" s="365">
        <v>99</v>
      </c>
      <c r="CP136" s="365">
        <v>93</v>
      </c>
      <c r="CQ136" s="365" t="s">
        <v>74</v>
      </c>
      <c r="CR136" s="365" t="s">
        <v>74</v>
      </c>
      <c r="CS136" s="365" t="s">
        <v>74</v>
      </c>
      <c r="CT136" s="345" t="s">
        <v>74</v>
      </c>
      <c r="CU136" s="46" t="s">
        <v>143</v>
      </c>
      <c r="CV136" s="46"/>
      <c r="CW136" s="46" t="s">
        <v>93</v>
      </c>
      <c r="CX136" s="51"/>
      <c r="CY136" s="51">
        <v>3.55</v>
      </c>
      <c r="CZ136" s="201"/>
      <c r="DA136" s="346" t="s">
        <v>74</v>
      </c>
      <c r="DB136" s="346">
        <v>27</v>
      </c>
      <c r="DC136" s="347">
        <v>100.05479184158499</v>
      </c>
      <c r="DD136" s="335" t="s">
        <v>74</v>
      </c>
      <c r="DE136" s="349">
        <v>11110</v>
      </c>
      <c r="DF136" s="332">
        <v>70.95</v>
      </c>
      <c r="DG136" s="332" t="s">
        <v>601</v>
      </c>
      <c r="DH136" s="332">
        <v>13.81</v>
      </c>
      <c r="DI136" s="332" t="s">
        <v>601</v>
      </c>
      <c r="DJ136" s="332">
        <v>57.14</v>
      </c>
      <c r="DK136" s="332" t="s">
        <v>601</v>
      </c>
      <c r="DL136" s="332"/>
      <c r="DM136" s="337"/>
      <c r="DN136" s="341">
        <v>17.570999999999998</v>
      </c>
      <c r="DO136" s="342">
        <v>832.86723231000019</v>
      </c>
      <c r="DP136" s="342">
        <v>18.114432990000001</v>
      </c>
      <c r="DQ136" s="342">
        <v>24.267924919999995</v>
      </c>
      <c r="DR136" s="342">
        <v>3.7260000000000004</v>
      </c>
      <c r="DS136" s="344">
        <v>15.353599500000001</v>
      </c>
      <c r="DT136" s="51"/>
      <c r="DU136" s="204"/>
      <c r="DV136" s="46"/>
      <c r="DW136" s="46"/>
      <c r="DX136" s="46"/>
      <c r="DY136" s="46"/>
      <c r="DZ136" s="118"/>
      <c r="EA136" s="118"/>
      <c r="EB136" s="118"/>
      <c r="EC136" s="118"/>
      <c r="ED136" s="118"/>
      <c r="EE136" s="118"/>
      <c r="EF136" s="118"/>
      <c r="EG136" s="118"/>
      <c r="EH136" s="118"/>
      <c r="EI136" s="118"/>
      <c r="EJ136" s="118"/>
      <c r="EK136" s="118"/>
      <c r="EL136" s="118"/>
      <c r="EM136" s="118"/>
      <c r="EN136" s="118"/>
      <c r="EO136" s="118"/>
      <c r="EP136" s="118"/>
      <c r="EQ136" s="118"/>
      <c r="ER136" s="118"/>
      <c r="ES136" s="118"/>
      <c r="ET136" s="120"/>
      <c r="EU136" s="120"/>
      <c r="EV136" s="120"/>
      <c r="EW136" s="120"/>
      <c r="EX136" s="120"/>
      <c r="EY136" s="165"/>
      <c r="EZ136" s="205"/>
      <c r="FA136" s="205"/>
      <c r="FB136" s="205"/>
      <c r="FC136" s="205"/>
      <c r="FD136" s="205"/>
      <c r="FE136" s="205"/>
      <c r="FF136" s="205"/>
      <c r="FG136" s="205"/>
      <c r="FH136" s="205"/>
      <c r="FI136" s="205"/>
      <c r="FJ136" s="205"/>
    </row>
    <row r="137" spans="1:166" s="11" customFormat="1" x14ac:dyDescent="0.25">
      <c r="A137" s="36" t="s">
        <v>257</v>
      </c>
      <c r="B137" s="37" t="s">
        <v>99</v>
      </c>
      <c r="C137" s="37" t="s">
        <v>99</v>
      </c>
      <c r="D137" s="37" t="s">
        <v>100</v>
      </c>
      <c r="E137" s="37" t="s">
        <v>82</v>
      </c>
      <c r="F137" s="38"/>
      <c r="G137" s="55">
        <v>3929.1410000000001</v>
      </c>
      <c r="H137" s="280">
        <v>75100</v>
      </c>
      <c r="I137" s="194">
        <v>720</v>
      </c>
      <c r="J137" s="194">
        <v>52</v>
      </c>
      <c r="K137" s="194">
        <v>17.399999999999999</v>
      </c>
      <c r="L137" s="195">
        <v>14.7</v>
      </c>
      <c r="M137" s="194">
        <v>9.6</v>
      </c>
      <c r="N137" s="194">
        <v>76</v>
      </c>
      <c r="O137" s="27">
        <v>0.44827586206896547</v>
      </c>
      <c r="P137" s="395">
        <v>0.34693877551020408</v>
      </c>
      <c r="Q137" s="28">
        <v>2.3788284309867711</v>
      </c>
      <c r="R137" s="28">
        <v>1.686227124357927</v>
      </c>
      <c r="S137" s="28">
        <v>2.8405626354060001</v>
      </c>
      <c r="T137" s="193">
        <v>460</v>
      </c>
      <c r="U137" s="192">
        <v>6.1000000000000005</v>
      </c>
      <c r="V137" s="193">
        <v>52</v>
      </c>
      <c r="W137" s="193">
        <v>8.7000000000000011</v>
      </c>
      <c r="X137" s="192">
        <v>2.3000000000000003</v>
      </c>
      <c r="Y137" s="193">
        <v>80</v>
      </c>
      <c r="Z137" s="193">
        <v>1</v>
      </c>
      <c r="AA137" s="115">
        <v>2.6</v>
      </c>
      <c r="AB137" s="116">
        <v>200</v>
      </c>
      <c r="AC137" s="176">
        <v>0.14285714285714285</v>
      </c>
      <c r="AD137" s="196">
        <v>560</v>
      </c>
      <c r="AE137" s="396">
        <v>13.7</v>
      </c>
      <c r="AF137" s="396">
        <v>11.5</v>
      </c>
      <c r="AG137" s="396">
        <v>7.5</v>
      </c>
      <c r="AH137" s="180">
        <v>0.44771793327513615</v>
      </c>
      <c r="AI137" s="180">
        <v>0.3350955456570448</v>
      </c>
      <c r="AJ137" s="181">
        <v>2.409971249167258</v>
      </c>
      <c r="AK137" s="181">
        <v>1.7504879746487476</v>
      </c>
      <c r="AL137" s="181">
        <v>2.8496267655129306</v>
      </c>
      <c r="AM137" s="194">
        <v>1300</v>
      </c>
      <c r="AN137" s="194">
        <v>30.9</v>
      </c>
      <c r="AO137" s="194">
        <v>26</v>
      </c>
      <c r="AP137" s="194">
        <v>17</v>
      </c>
      <c r="AQ137" s="27">
        <v>0.44983818770226536</v>
      </c>
      <c r="AR137" s="27">
        <v>0.34615384615384615</v>
      </c>
      <c r="AS137" s="29">
        <v>2.3901713593899347</v>
      </c>
      <c r="AT137" s="182">
        <v>1.7265964588221776</v>
      </c>
      <c r="AU137" s="183">
        <v>2.8325546264351065</v>
      </c>
      <c r="AV137" s="395">
        <v>0.56458852867830422</v>
      </c>
      <c r="AW137" s="395">
        <v>0.56460454189506659</v>
      </c>
      <c r="AX137" s="197">
        <v>70</v>
      </c>
      <c r="AY137" s="197">
        <v>102.085595166814</v>
      </c>
      <c r="AZ137" s="197">
        <v>81.622066598241105</v>
      </c>
      <c r="BA137" s="47">
        <v>94.486236906917796</v>
      </c>
      <c r="BB137" s="286">
        <v>7.444104378760194E-2</v>
      </c>
      <c r="BC137" s="286">
        <v>-0.15760652535296019</v>
      </c>
      <c r="BD137" s="198">
        <v>-0.97569688857477122</v>
      </c>
      <c r="BE137" s="198">
        <v>0.30942978794062537</v>
      </c>
      <c r="BF137" s="359">
        <v>5.0999999999999996</v>
      </c>
      <c r="BG137" s="359">
        <v>32.700000000000003</v>
      </c>
      <c r="BH137" s="359">
        <v>14.1</v>
      </c>
      <c r="BI137" s="360">
        <v>14.2</v>
      </c>
      <c r="BJ137" s="359">
        <v>7.6</v>
      </c>
      <c r="BK137" s="359">
        <v>26.3</v>
      </c>
      <c r="BL137" s="359">
        <v>0</v>
      </c>
      <c r="BM137" s="200">
        <v>8.1394939999999991</v>
      </c>
      <c r="BN137" s="188">
        <v>61</v>
      </c>
      <c r="BO137" s="232">
        <v>6120</v>
      </c>
      <c r="BP137" s="233">
        <v>40</v>
      </c>
      <c r="BQ137" s="84">
        <v>320</v>
      </c>
      <c r="BR137" s="84">
        <v>3300</v>
      </c>
      <c r="BS137" s="84">
        <v>2800</v>
      </c>
      <c r="BT137" s="240">
        <v>240</v>
      </c>
      <c r="BU137" s="358">
        <v>18.5</v>
      </c>
      <c r="BV137" s="347">
        <v>62.8</v>
      </c>
      <c r="BW137" s="347">
        <v>93.4</v>
      </c>
      <c r="BX137" s="347">
        <v>87.9</v>
      </c>
      <c r="BY137" s="347">
        <v>91.4</v>
      </c>
      <c r="BZ137" s="347">
        <v>91.2</v>
      </c>
      <c r="CA137" s="347">
        <v>27.7</v>
      </c>
      <c r="CB137" s="332"/>
      <c r="CC137" s="332"/>
      <c r="CD137" s="42">
        <v>8.3000000000000007</v>
      </c>
      <c r="CE137" s="363">
        <v>47</v>
      </c>
      <c r="CF137" s="363">
        <v>21.5</v>
      </c>
      <c r="CG137" s="347">
        <v>92.8</v>
      </c>
      <c r="CH137" s="347">
        <v>91.8</v>
      </c>
      <c r="CI137" s="365">
        <v>99</v>
      </c>
      <c r="CJ137" s="365">
        <v>80</v>
      </c>
      <c r="CK137" s="365">
        <v>80</v>
      </c>
      <c r="CL137" s="365">
        <v>90</v>
      </c>
      <c r="CM137" s="365">
        <v>80</v>
      </c>
      <c r="CN137" s="365">
        <v>80</v>
      </c>
      <c r="CO137" s="365">
        <v>87</v>
      </c>
      <c r="CP137" s="365">
        <v>48</v>
      </c>
      <c r="CQ137" s="365" t="s">
        <v>74</v>
      </c>
      <c r="CR137" s="365">
        <v>81.599999999999994</v>
      </c>
      <c r="CS137" s="365">
        <v>52.4</v>
      </c>
      <c r="CT137" s="345">
        <v>95.6</v>
      </c>
      <c r="CU137" s="46">
        <v>99</v>
      </c>
      <c r="CV137" s="46">
        <v>7</v>
      </c>
      <c r="CW137" s="46">
        <v>74151</v>
      </c>
      <c r="CX137" s="51">
        <v>2.7050000000000001</v>
      </c>
      <c r="CY137" s="51">
        <v>2.42</v>
      </c>
      <c r="CZ137" s="201">
        <v>0.74222914753233205</v>
      </c>
      <c r="DA137" s="346" t="s">
        <v>74</v>
      </c>
      <c r="DB137" s="346">
        <v>89.3</v>
      </c>
      <c r="DC137" s="347">
        <v>98.709559468076506</v>
      </c>
      <c r="DD137" s="335">
        <v>0.6</v>
      </c>
      <c r="DE137" s="349">
        <v>11130</v>
      </c>
      <c r="DF137" s="332">
        <v>30.52</v>
      </c>
      <c r="DG137" s="332">
        <v>2013</v>
      </c>
      <c r="DH137" s="332">
        <v>16.5</v>
      </c>
      <c r="DI137" s="332">
        <v>2013</v>
      </c>
      <c r="DJ137" s="332">
        <v>14.02</v>
      </c>
      <c r="DK137" s="332">
        <v>2013</v>
      </c>
      <c r="DL137" s="332"/>
      <c r="DM137" s="337"/>
      <c r="DN137" s="341">
        <v>2716.545807</v>
      </c>
      <c r="DO137" s="342">
        <v>702.39721347000011</v>
      </c>
      <c r="DP137" s="342">
        <v>14.627078169999999</v>
      </c>
      <c r="DQ137" s="342">
        <v>3708.8955450299995</v>
      </c>
      <c r="DR137" s="342">
        <v>825.87911036000003</v>
      </c>
      <c r="DS137" s="344">
        <v>22.267521430000002</v>
      </c>
      <c r="DT137" s="51"/>
      <c r="DU137" s="204"/>
      <c r="DV137" s="46"/>
      <c r="DW137" s="46"/>
      <c r="DX137" s="46"/>
      <c r="DY137" s="46"/>
      <c r="DZ137" s="118"/>
      <c r="EA137" s="118"/>
      <c r="EB137" s="118"/>
      <c r="EC137" s="118"/>
      <c r="ED137" s="118"/>
      <c r="EE137" s="118"/>
      <c r="EF137" s="118"/>
      <c r="EG137" s="118"/>
      <c r="EH137" s="118"/>
      <c r="EI137" s="118"/>
      <c r="EJ137" s="118"/>
      <c r="EK137" s="118"/>
      <c r="EL137" s="118"/>
      <c r="EM137" s="118"/>
      <c r="EN137" s="118"/>
      <c r="EO137" s="118"/>
      <c r="EP137" s="118"/>
      <c r="EQ137" s="118"/>
      <c r="ER137" s="118"/>
      <c r="ES137" s="118"/>
      <c r="ET137" s="120"/>
      <c r="EU137" s="120"/>
      <c r="EV137" s="120"/>
      <c r="EW137" s="120"/>
      <c r="EX137" s="120"/>
      <c r="EY137" s="165"/>
      <c r="EZ137" s="205"/>
      <c r="FA137" s="205"/>
      <c r="FB137" s="205"/>
      <c r="FC137" s="205"/>
      <c r="FD137" s="205"/>
      <c r="FE137" s="205"/>
      <c r="FF137" s="205"/>
      <c r="FG137" s="205"/>
      <c r="FH137" s="205"/>
      <c r="FI137" s="205"/>
      <c r="FJ137" s="205"/>
    </row>
    <row r="138" spans="1:166" s="11" customFormat="1" x14ac:dyDescent="0.25">
      <c r="A138" s="36" t="s">
        <v>258</v>
      </c>
      <c r="B138" s="37" t="s">
        <v>156</v>
      </c>
      <c r="C138" s="37" t="s">
        <v>136</v>
      </c>
      <c r="D138" s="37" t="s">
        <v>106</v>
      </c>
      <c r="E138" s="37" t="s">
        <v>104</v>
      </c>
      <c r="F138" s="38" t="s">
        <v>72</v>
      </c>
      <c r="G138" s="55">
        <v>7619.3209999999999</v>
      </c>
      <c r="H138" s="280">
        <v>214700</v>
      </c>
      <c r="I138" s="194">
        <v>5130</v>
      </c>
      <c r="J138" s="194">
        <v>103</v>
      </c>
      <c r="K138" s="194">
        <v>31.8</v>
      </c>
      <c r="L138" s="195">
        <v>30.1</v>
      </c>
      <c r="M138" s="194">
        <v>24.5</v>
      </c>
      <c r="N138" s="194">
        <v>129</v>
      </c>
      <c r="O138" s="27">
        <v>0.22955974842767296</v>
      </c>
      <c r="P138" s="395">
        <v>0.186046511627907</v>
      </c>
      <c r="Q138" s="28">
        <v>1.0431726889417998</v>
      </c>
      <c r="R138" s="28">
        <v>0.54941118031301084</v>
      </c>
      <c r="S138" s="28">
        <v>1.3723470280276584</v>
      </c>
      <c r="T138" s="193">
        <v>3380</v>
      </c>
      <c r="U138" s="192">
        <v>15.9</v>
      </c>
      <c r="V138" s="193">
        <v>105</v>
      </c>
      <c r="W138" s="193">
        <v>18.8</v>
      </c>
      <c r="X138" s="192">
        <v>1.1000000000000001</v>
      </c>
      <c r="Y138" s="193">
        <v>1550</v>
      </c>
      <c r="Z138" s="193">
        <v>7.3000000000000007</v>
      </c>
      <c r="AA138" s="115">
        <v>8.6999999999999993</v>
      </c>
      <c r="AB138" s="116">
        <v>1800</v>
      </c>
      <c r="AC138" s="176">
        <v>0.140625</v>
      </c>
      <c r="AD138" s="196">
        <v>6800</v>
      </c>
      <c r="AE138" s="396">
        <v>59.5</v>
      </c>
      <c r="AF138" s="396">
        <v>49.9</v>
      </c>
      <c r="AG138" s="396">
        <v>33.6</v>
      </c>
      <c r="AH138" s="180">
        <v>0.42985663871426893</v>
      </c>
      <c r="AI138" s="180">
        <v>0.30685702914776097</v>
      </c>
      <c r="AJ138" s="181">
        <v>2.2858009823297021</v>
      </c>
      <c r="AK138" s="181">
        <v>1.7595530979411109</v>
      </c>
      <c r="AL138" s="181">
        <v>2.6366329052554294</v>
      </c>
      <c r="AM138" s="194">
        <v>12000</v>
      </c>
      <c r="AN138" s="194">
        <v>89.4</v>
      </c>
      <c r="AO138" s="194">
        <v>78.5</v>
      </c>
      <c r="AP138" s="194">
        <v>57.3</v>
      </c>
      <c r="AQ138" s="27">
        <v>0.35906040268456385</v>
      </c>
      <c r="AR138" s="27">
        <v>0.27006369426751597</v>
      </c>
      <c r="AS138" s="29">
        <v>1.779280233835099</v>
      </c>
      <c r="AT138" s="182">
        <v>1.3002205739110577</v>
      </c>
      <c r="AU138" s="183">
        <v>2.0986533404511265</v>
      </c>
      <c r="AV138" s="395">
        <v>0.35694489729377243</v>
      </c>
      <c r="AW138" s="395">
        <v>0.42857142857142855</v>
      </c>
      <c r="AX138" s="197">
        <v>460</v>
      </c>
      <c r="AY138" s="197">
        <v>470.33930216351501</v>
      </c>
      <c r="AZ138" s="197">
        <v>341.93900129126098</v>
      </c>
      <c r="BA138" s="47">
        <v>214.79910371370599</v>
      </c>
      <c r="BB138" s="286">
        <v>0.54331032357778519</v>
      </c>
      <c r="BC138" s="286">
        <v>0.37182040392420229</v>
      </c>
      <c r="BD138" s="198">
        <v>3.0995278159086457</v>
      </c>
      <c r="BE138" s="198">
        <v>3.1350046550856261</v>
      </c>
      <c r="BF138" s="359">
        <v>6.1</v>
      </c>
      <c r="BG138" s="359">
        <v>31.3</v>
      </c>
      <c r="BH138" s="359">
        <v>27.4</v>
      </c>
      <c r="BI138" s="360">
        <v>16.3</v>
      </c>
      <c r="BJ138" s="359">
        <v>7.5</v>
      </c>
      <c r="BK138" s="359">
        <v>10.8</v>
      </c>
      <c r="BL138" s="359">
        <v>0.6</v>
      </c>
      <c r="BM138" s="200">
        <v>6.5430789999999996</v>
      </c>
      <c r="BN138" s="188">
        <v>21</v>
      </c>
      <c r="BO138" s="232">
        <v>14000</v>
      </c>
      <c r="BP138" s="233">
        <v>68</v>
      </c>
      <c r="BQ138" s="84">
        <v>710</v>
      </c>
      <c r="BR138" s="84">
        <v>7500</v>
      </c>
      <c r="BS138" s="84">
        <v>6100</v>
      </c>
      <c r="BT138" s="240">
        <v>1790</v>
      </c>
      <c r="BU138" s="358">
        <v>14.9</v>
      </c>
      <c r="BV138" s="347">
        <v>32.4</v>
      </c>
      <c r="BW138" s="347">
        <v>78.8</v>
      </c>
      <c r="BX138" s="347">
        <v>54.9</v>
      </c>
      <c r="BY138" s="347">
        <v>53</v>
      </c>
      <c r="BZ138" s="347">
        <v>43</v>
      </c>
      <c r="CA138" s="347" t="s">
        <v>74</v>
      </c>
      <c r="CB138" s="332"/>
      <c r="CC138" s="332"/>
      <c r="CD138" s="42">
        <v>11</v>
      </c>
      <c r="CE138" s="363" t="s">
        <v>74</v>
      </c>
      <c r="CF138" s="363">
        <v>56.1</v>
      </c>
      <c r="CG138" s="347" t="s">
        <v>74</v>
      </c>
      <c r="CH138" s="347" t="s">
        <v>74</v>
      </c>
      <c r="CI138" s="365">
        <v>81</v>
      </c>
      <c r="CJ138" s="365">
        <v>62</v>
      </c>
      <c r="CK138" s="365">
        <v>53</v>
      </c>
      <c r="CL138" s="365">
        <v>65</v>
      </c>
      <c r="CM138" s="365">
        <v>62</v>
      </c>
      <c r="CN138" s="365">
        <v>62</v>
      </c>
      <c r="CO138" s="365">
        <v>0</v>
      </c>
      <c r="CP138" s="365">
        <v>0</v>
      </c>
      <c r="CQ138" s="365">
        <v>70</v>
      </c>
      <c r="CR138" s="365">
        <v>63</v>
      </c>
      <c r="CS138" s="365" t="s">
        <v>74</v>
      </c>
      <c r="CT138" s="345" t="s">
        <v>74</v>
      </c>
      <c r="CU138" s="46" t="s">
        <v>143</v>
      </c>
      <c r="CV138" s="46"/>
      <c r="CW138" s="46" t="s">
        <v>93</v>
      </c>
      <c r="CX138" s="51">
        <v>4.5250000000000004</v>
      </c>
      <c r="CY138" s="51">
        <v>3.71</v>
      </c>
      <c r="CZ138" s="201">
        <v>1.3239046702169714</v>
      </c>
      <c r="DA138" s="346">
        <v>14.3</v>
      </c>
      <c r="DB138" s="346">
        <v>65</v>
      </c>
      <c r="DC138" s="347">
        <v>93.251999999999995</v>
      </c>
      <c r="DD138" s="335">
        <v>0.7</v>
      </c>
      <c r="DE138" s="349">
        <v>2240</v>
      </c>
      <c r="DF138" s="332">
        <v>6.23</v>
      </c>
      <c r="DG138" s="332">
        <v>2010</v>
      </c>
      <c r="DH138" s="332">
        <v>0.57999999999999996</v>
      </c>
      <c r="DI138" s="332">
        <v>2010</v>
      </c>
      <c r="DJ138" s="332">
        <v>5.65</v>
      </c>
      <c r="DK138" s="332">
        <v>2010</v>
      </c>
      <c r="DL138" s="332">
        <v>6.24</v>
      </c>
      <c r="DM138" s="337" t="s">
        <v>599</v>
      </c>
      <c r="DN138" s="341">
        <v>560.29947328000003</v>
      </c>
      <c r="DO138" s="342">
        <v>75.071172080000011</v>
      </c>
      <c r="DP138" s="342">
        <v>9.5412919200000008</v>
      </c>
      <c r="DQ138" s="342">
        <v>689.32247487000006</v>
      </c>
      <c r="DR138" s="342">
        <v>72.110531400000013</v>
      </c>
      <c r="DS138" s="344">
        <v>10.461073590000002</v>
      </c>
      <c r="DT138" s="51">
        <v>0.156714457910792</v>
      </c>
      <c r="DU138" s="204">
        <v>6.7502413006846843E-3</v>
      </c>
      <c r="DV138" s="46" t="s">
        <v>77</v>
      </c>
      <c r="DW138" s="46">
        <v>1</v>
      </c>
      <c r="DX138" s="46">
        <v>6</v>
      </c>
      <c r="DY138" s="46" t="s">
        <v>117</v>
      </c>
      <c r="DZ138" s="118" t="s">
        <v>77</v>
      </c>
      <c r="EA138" s="118" t="s">
        <v>77</v>
      </c>
      <c r="EB138" s="118" t="s">
        <v>77</v>
      </c>
      <c r="EC138" s="118" t="s">
        <v>93</v>
      </c>
      <c r="ED138" s="118" t="s">
        <v>117</v>
      </c>
      <c r="EE138" s="118" t="s">
        <v>77</v>
      </c>
      <c r="EF138" s="118" t="s">
        <v>76</v>
      </c>
      <c r="EG138" s="118" t="s">
        <v>76</v>
      </c>
      <c r="EH138" s="118" t="s">
        <v>117</v>
      </c>
      <c r="EI138" s="118" t="s">
        <v>76</v>
      </c>
      <c r="EJ138" s="118" t="s">
        <v>117</v>
      </c>
      <c r="EK138" s="118" t="s">
        <v>117</v>
      </c>
      <c r="EL138" s="118" t="s">
        <v>93</v>
      </c>
      <c r="EM138" s="118">
        <v>2</v>
      </c>
      <c r="EN138" s="118">
        <v>3</v>
      </c>
      <c r="EO138" s="118">
        <v>3</v>
      </c>
      <c r="EP138" s="118">
        <v>6.23</v>
      </c>
      <c r="EQ138" s="118">
        <v>2010</v>
      </c>
      <c r="ER138" s="118" t="s">
        <v>93</v>
      </c>
      <c r="ES138" s="118"/>
      <c r="ET138" s="120">
        <v>21.640579210000006</v>
      </c>
      <c r="EU138" s="120">
        <v>12.6046434354755</v>
      </c>
      <c r="EV138" s="120">
        <v>10.9671859527752</v>
      </c>
      <c r="EW138" s="120">
        <v>114.05975084129901</v>
      </c>
      <c r="EX138" s="120" t="s">
        <v>440</v>
      </c>
      <c r="EY138" s="165" t="s">
        <v>441</v>
      </c>
      <c r="EZ138" s="205"/>
      <c r="FA138" s="205"/>
      <c r="FB138" s="205"/>
      <c r="FC138" s="205"/>
      <c r="FD138" s="205"/>
      <c r="FE138" s="205"/>
      <c r="FF138" s="205"/>
      <c r="FG138" s="205"/>
      <c r="FH138" s="205"/>
      <c r="FI138" s="205"/>
      <c r="FJ138" s="205"/>
    </row>
    <row r="139" spans="1:166" s="11" customFormat="1" x14ac:dyDescent="0.25">
      <c r="A139" s="36" t="s">
        <v>259</v>
      </c>
      <c r="B139" s="37" t="s">
        <v>99</v>
      </c>
      <c r="C139" s="37" t="s">
        <v>99</v>
      </c>
      <c r="D139" s="37" t="s">
        <v>100</v>
      </c>
      <c r="E139" s="37" t="s">
        <v>104</v>
      </c>
      <c r="F139" s="38"/>
      <c r="G139" s="55">
        <v>6639.1229999999996</v>
      </c>
      <c r="H139" s="280">
        <v>140600</v>
      </c>
      <c r="I139" s="194">
        <v>1470</v>
      </c>
      <c r="J139" s="194">
        <v>73</v>
      </c>
      <c r="K139" s="194">
        <v>22.7</v>
      </c>
      <c r="L139" s="195">
        <v>17.7</v>
      </c>
      <c r="M139" s="194">
        <v>10.9</v>
      </c>
      <c r="N139" s="194">
        <v>80</v>
      </c>
      <c r="O139" s="27">
        <v>0.51982378854625544</v>
      </c>
      <c r="P139" s="395">
        <v>0.38418079096045193</v>
      </c>
      <c r="Q139" s="28">
        <v>2.9344085410090357</v>
      </c>
      <c r="R139" s="28">
        <v>2.4880028490757358</v>
      </c>
      <c r="S139" s="28">
        <v>3.2320123356312354</v>
      </c>
      <c r="T139" s="193">
        <v>1830</v>
      </c>
      <c r="U139" s="192">
        <v>13.4</v>
      </c>
      <c r="V139" s="193">
        <v>95</v>
      </c>
      <c r="W139" s="193">
        <v>18.8</v>
      </c>
      <c r="X139" s="192">
        <v>2.2000000000000002</v>
      </c>
      <c r="Y139" s="193">
        <v>310</v>
      </c>
      <c r="Z139" s="193">
        <v>2.3000000000000003</v>
      </c>
      <c r="AA139" s="115">
        <v>5.6</v>
      </c>
      <c r="AB139" s="116">
        <v>900</v>
      </c>
      <c r="AC139" s="176">
        <v>0.25714285714285712</v>
      </c>
      <c r="AD139" s="196">
        <v>1300</v>
      </c>
      <c r="AE139" s="396">
        <v>24.4</v>
      </c>
      <c r="AF139" s="396">
        <v>16.100000000000001</v>
      </c>
      <c r="AG139" s="396">
        <v>9.6999999999999993</v>
      </c>
      <c r="AH139" s="180">
        <v>0.59294895255310831</v>
      </c>
      <c r="AI139" s="180">
        <v>0.38626351803027809</v>
      </c>
      <c r="AJ139" s="181">
        <v>3.6898289871592764</v>
      </c>
      <c r="AK139" s="181">
        <v>4.1576386030873866</v>
      </c>
      <c r="AL139" s="181">
        <v>3.3779559098738683</v>
      </c>
      <c r="AM139" s="194">
        <v>2800</v>
      </c>
      <c r="AN139" s="194">
        <v>46.5</v>
      </c>
      <c r="AO139" s="194">
        <v>33.5</v>
      </c>
      <c r="AP139" s="194">
        <v>20.5</v>
      </c>
      <c r="AQ139" s="27">
        <v>0.55913978494623651</v>
      </c>
      <c r="AR139" s="27">
        <v>0.38805970149253732</v>
      </c>
      <c r="AS139" s="29">
        <v>3.2761097057957924</v>
      </c>
      <c r="AT139" s="182">
        <v>3.2790687376228984</v>
      </c>
      <c r="AU139" s="183">
        <v>3.2741370179110554</v>
      </c>
      <c r="AV139" s="395">
        <v>0.48789251679425089</v>
      </c>
      <c r="AW139" s="395">
        <v>0.52913669064748203</v>
      </c>
      <c r="AX139" s="197">
        <v>190</v>
      </c>
      <c r="AY139" s="197">
        <v>149.80318369797001</v>
      </c>
      <c r="AZ139" s="197">
        <v>158.163796257977</v>
      </c>
      <c r="BA139" s="47">
        <v>131.724973218521</v>
      </c>
      <c r="BB139" s="286">
        <v>0.12067974814138741</v>
      </c>
      <c r="BC139" s="286">
        <v>0.16716102967288604</v>
      </c>
      <c r="BD139" s="198">
        <v>1.2194331229018935</v>
      </c>
      <c r="BE139" s="198">
        <v>0.51442444426386014</v>
      </c>
      <c r="BF139" s="359">
        <v>4</v>
      </c>
      <c r="BG139" s="359">
        <v>40.5</v>
      </c>
      <c r="BH139" s="359">
        <v>13</v>
      </c>
      <c r="BI139" s="360">
        <v>11.7</v>
      </c>
      <c r="BJ139" s="359">
        <v>8.6</v>
      </c>
      <c r="BK139" s="359">
        <v>22.2</v>
      </c>
      <c r="BL139" s="359">
        <v>0</v>
      </c>
      <c r="BM139" s="200">
        <v>7.7703540000000002</v>
      </c>
      <c r="BN139" s="188">
        <v>50</v>
      </c>
      <c r="BO139" s="232">
        <v>10900</v>
      </c>
      <c r="BP139" s="233">
        <v>60</v>
      </c>
      <c r="BQ139" s="84">
        <v>640</v>
      </c>
      <c r="BR139" s="84">
        <v>6700</v>
      </c>
      <c r="BS139" s="84">
        <v>5600</v>
      </c>
      <c r="BT139" s="240">
        <v>650</v>
      </c>
      <c r="BU139" s="358">
        <v>23.2</v>
      </c>
      <c r="BV139" s="347">
        <v>79.400000000000006</v>
      </c>
      <c r="BW139" s="347">
        <v>96.3</v>
      </c>
      <c r="BX139" s="347">
        <v>90.5</v>
      </c>
      <c r="BY139" s="347">
        <v>95.8</v>
      </c>
      <c r="BZ139" s="347">
        <v>95.7</v>
      </c>
      <c r="CA139" s="347">
        <v>33.1</v>
      </c>
      <c r="CB139" s="332"/>
      <c r="CC139" s="332"/>
      <c r="CD139" s="42">
        <v>6.3</v>
      </c>
      <c r="CE139" s="363">
        <v>47.1</v>
      </c>
      <c r="CF139" s="363">
        <v>24.4</v>
      </c>
      <c r="CG139" s="347" t="s">
        <v>74</v>
      </c>
      <c r="CH139" s="347" t="s">
        <v>74</v>
      </c>
      <c r="CI139" s="365">
        <v>95</v>
      </c>
      <c r="CJ139" s="365">
        <v>87</v>
      </c>
      <c r="CK139" s="365">
        <v>83</v>
      </c>
      <c r="CL139" s="365">
        <v>90</v>
      </c>
      <c r="CM139" s="365">
        <v>87</v>
      </c>
      <c r="CN139" s="365">
        <v>87</v>
      </c>
      <c r="CO139" s="365">
        <v>85</v>
      </c>
      <c r="CP139" s="365">
        <v>88</v>
      </c>
      <c r="CQ139" s="365">
        <v>85</v>
      </c>
      <c r="CR139" s="365" t="s">
        <v>74</v>
      </c>
      <c r="CS139" s="365" t="s">
        <v>74</v>
      </c>
      <c r="CT139" s="345">
        <v>84.5</v>
      </c>
      <c r="CU139" s="46" t="s">
        <v>143</v>
      </c>
      <c r="CV139" s="46"/>
      <c r="CW139" s="46" t="s">
        <v>93</v>
      </c>
      <c r="CX139" s="51">
        <v>3.5529999999999999</v>
      </c>
      <c r="CY139" s="51">
        <v>2.5099999999999998</v>
      </c>
      <c r="CZ139" s="201">
        <v>2.3167304259679842</v>
      </c>
      <c r="DA139" s="346" t="s">
        <v>74</v>
      </c>
      <c r="DB139" s="346">
        <v>63</v>
      </c>
      <c r="DC139" s="347">
        <v>98.009344234093305</v>
      </c>
      <c r="DD139" s="335">
        <v>0.4</v>
      </c>
      <c r="DE139" s="349">
        <v>4400</v>
      </c>
      <c r="DF139" s="332">
        <v>22.28</v>
      </c>
      <c r="DG139" s="332">
        <v>2012</v>
      </c>
      <c r="DH139" s="332">
        <v>12.270000000000001</v>
      </c>
      <c r="DI139" s="332">
        <v>2012</v>
      </c>
      <c r="DJ139" s="332">
        <v>10.009999999999998</v>
      </c>
      <c r="DK139" s="332">
        <v>2012</v>
      </c>
      <c r="DL139" s="332"/>
      <c r="DM139" s="337"/>
      <c r="DN139" s="341">
        <v>1395.0077687</v>
      </c>
      <c r="DO139" s="342">
        <v>212.89644205999997</v>
      </c>
      <c r="DP139" s="342">
        <v>11.915041370000001</v>
      </c>
      <c r="DQ139" s="342">
        <v>3040.9735646999993</v>
      </c>
      <c r="DR139" s="342">
        <v>1502.9778396700003</v>
      </c>
      <c r="DS139" s="344">
        <v>49.424232329999995</v>
      </c>
      <c r="DT139" s="51"/>
      <c r="DU139" s="204"/>
      <c r="DV139" s="46"/>
      <c r="DW139" s="46"/>
      <c r="DX139" s="46"/>
      <c r="DY139" s="46"/>
      <c r="DZ139" s="118"/>
      <c r="EA139" s="118"/>
      <c r="EB139" s="118"/>
      <c r="EC139" s="118"/>
      <c r="ED139" s="118"/>
      <c r="EE139" s="118"/>
      <c r="EF139" s="118"/>
      <c r="EG139" s="118"/>
      <c r="EH139" s="118"/>
      <c r="EI139" s="118"/>
      <c r="EJ139" s="118"/>
      <c r="EK139" s="118"/>
      <c r="EL139" s="118"/>
      <c r="EM139" s="118"/>
      <c r="EN139" s="118"/>
      <c r="EO139" s="118"/>
      <c r="EP139" s="118"/>
      <c r="EQ139" s="118"/>
      <c r="ER139" s="118"/>
      <c r="ES139" s="118"/>
      <c r="ET139" s="120"/>
      <c r="EU139" s="120"/>
      <c r="EV139" s="120"/>
      <c r="EW139" s="120"/>
      <c r="EX139" s="120"/>
      <c r="EY139" s="165"/>
      <c r="EZ139" s="205"/>
      <c r="FA139" s="205"/>
      <c r="FB139" s="205"/>
      <c r="FC139" s="205"/>
      <c r="FD139" s="205"/>
      <c r="FE139" s="205"/>
      <c r="FF139" s="205"/>
      <c r="FG139" s="205"/>
      <c r="FH139" s="205"/>
      <c r="FI139" s="205"/>
      <c r="FJ139" s="205"/>
    </row>
    <row r="140" spans="1:166" s="11" customFormat="1" x14ac:dyDescent="0.25">
      <c r="A140" s="36" t="s">
        <v>260</v>
      </c>
      <c r="B140" s="37" t="s">
        <v>99</v>
      </c>
      <c r="C140" s="37" t="s">
        <v>99</v>
      </c>
      <c r="D140" s="37" t="s">
        <v>100</v>
      </c>
      <c r="E140" s="37" t="s">
        <v>82</v>
      </c>
      <c r="F140" s="38" t="s">
        <v>72</v>
      </c>
      <c r="G140" s="55">
        <v>31376.67</v>
      </c>
      <c r="H140" s="280">
        <v>614700</v>
      </c>
      <c r="I140" s="194">
        <v>5100</v>
      </c>
      <c r="J140" s="194">
        <v>102</v>
      </c>
      <c r="K140" s="194">
        <v>27.8</v>
      </c>
      <c r="L140" s="195">
        <v>15.8</v>
      </c>
      <c r="M140" s="194">
        <v>8.1999999999999993</v>
      </c>
      <c r="N140" s="194">
        <v>67</v>
      </c>
      <c r="O140" s="27">
        <v>0.70503597122302164</v>
      </c>
      <c r="P140" s="395">
        <v>0.48101265822784817</v>
      </c>
      <c r="Q140" s="28">
        <v>4.8836074657055368</v>
      </c>
      <c r="R140" s="28">
        <v>5.6502608066367017</v>
      </c>
      <c r="S140" s="28">
        <v>4.3725052384180927</v>
      </c>
      <c r="T140" s="193">
        <v>5620</v>
      </c>
      <c r="U140" s="192">
        <v>9</v>
      </c>
      <c r="V140" s="193">
        <v>72</v>
      </c>
      <c r="W140" s="193">
        <v>13.700000000000001</v>
      </c>
      <c r="X140" s="192">
        <v>2.8000000000000003</v>
      </c>
      <c r="Y140" s="193">
        <v>950</v>
      </c>
      <c r="Z140" s="193">
        <v>1.5</v>
      </c>
      <c r="AA140" s="115">
        <v>2.9</v>
      </c>
      <c r="AB140" s="116">
        <v>1700</v>
      </c>
      <c r="AC140" s="176">
        <v>0.17</v>
      </c>
      <c r="AD140" s="196">
        <v>5400</v>
      </c>
      <c r="AE140" s="396">
        <v>53.4</v>
      </c>
      <c r="AF140" s="396">
        <v>23.2</v>
      </c>
      <c r="AG140" s="396">
        <v>8.8000000000000007</v>
      </c>
      <c r="AH140" s="180">
        <v>0.83218658345778629</v>
      </c>
      <c r="AI140" s="180">
        <v>0.62640417763710798</v>
      </c>
      <c r="AJ140" s="181">
        <v>7.2122360979279527</v>
      </c>
      <c r="AK140" s="181">
        <v>8.336584672938848</v>
      </c>
      <c r="AL140" s="181">
        <v>6.4626703812540223</v>
      </c>
      <c r="AM140" s="194">
        <v>10500</v>
      </c>
      <c r="AN140" s="194">
        <v>79.7</v>
      </c>
      <c r="AO140" s="194">
        <v>38.6</v>
      </c>
      <c r="AP140" s="194">
        <v>16.899999999999999</v>
      </c>
      <c r="AQ140" s="27">
        <v>0.78795483061480553</v>
      </c>
      <c r="AR140" s="27">
        <v>0.56217616580310881</v>
      </c>
      <c r="AS140" s="29">
        <v>6.203823855468567</v>
      </c>
      <c r="AT140" s="182">
        <v>7.2501730932538404</v>
      </c>
      <c r="AU140" s="183">
        <v>5.5062576969450499</v>
      </c>
      <c r="AV140" s="395">
        <v>0.35056555074774159</v>
      </c>
      <c r="AW140" s="395">
        <v>0.48688352570828963</v>
      </c>
      <c r="AX140" s="197">
        <v>420</v>
      </c>
      <c r="AY140" s="197">
        <v>251.05955896698899</v>
      </c>
      <c r="AZ140" s="197">
        <v>140.464933875979</v>
      </c>
      <c r="BA140" s="47">
        <v>68.363952508177903</v>
      </c>
      <c r="BB140" s="286">
        <v>0.72769826893081235</v>
      </c>
      <c r="BC140" s="286">
        <v>0.51330235510210231</v>
      </c>
      <c r="BD140" s="198">
        <v>4.8007480071593234</v>
      </c>
      <c r="BE140" s="198">
        <v>5.2033780884372307</v>
      </c>
      <c r="BF140" s="359">
        <v>4.0999999999999996</v>
      </c>
      <c r="BG140" s="359">
        <v>38.799999999999997</v>
      </c>
      <c r="BH140" s="359">
        <v>13.3</v>
      </c>
      <c r="BI140" s="360">
        <v>10.1</v>
      </c>
      <c r="BJ140" s="359">
        <v>9.5</v>
      </c>
      <c r="BK140" s="359">
        <v>24.2</v>
      </c>
      <c r="BL140" s="359">
        <v>0</v>
      </c>
      <c r="BM140" s="200">
        <v>7.3441289999999997</v>
      </c>
      <c r="BN140" s="188">
        <v>36</v>
      </c>
      <c r="BO140" s="232">
        <v>45100</v>
      </c>
      <c r="BP140" s="233">
        <v>104</v>
      </c>
      <c r="BQ140" s="84">
        <v>2300</v>
      </c>
      <c r="BR140" s="84">
        <v>23700</v>
      </c>
      <c r="BS140" s="84">
        <v>19800</v>
      </c>
      <c r="BT140" s="240">
        <v>2050</v>
      </c>
      <c r="BU140" s="358">
        <v>19.600000000000001</v>
      </c>
      <c r="BV140" s="347">
        <v>74.599999999999994</v>
      </c>
      <c r="BW140" s="347">
        <v>96.9</v>
      </c>
      <c r="BX140" s="347">
        <v>94.7</v>
      </c>
      <c r="BY140" s="347">
        <v>90</v>
      </c>
      <c r="BZ140" s="347">
        <v>89.5</v>
      </c>
      <c r="CA140" s="347">
        <v>28.6</v>
      </c>
      <c r="CB140" s="332">
        <v>6.8</v>
      </c>
      <c r="CC140" s="332" t="s">
        <v>197</v>
      </c>
      <c r="CD140" s="42">
        <v>6.9</v>
      </c>
      <c r="CE140" s="363">
        <v>55.1</v>
      </c>
      <c r="CF140" s="363">
        <v>68.400000000000006</v>
      </c>
      <c r="CG140" s="347">
        <v>92.1</v>
      </c>
      <c r="CH140" s="347">
        <v>93</v>
      </c>
      <c r="CI140" s="365">
        <v>94</v>
      </c>
      <c r="CJ140" s="365">
        <v>88</v>
      </c>
      <c r="CK140" s="365">
        <v>79</v>
      </c>
      <c r="CL140" s="365">
        <v>89</v>
      </c>
      <c r="CM140" s="365">
        <v>88</v>
      </c>
      <c r="CN140" s="365">
        <v>88</v>
      </c>
      <c r="CO140" s="365">
        <v>86</v>
      </c>
      <c r="CP140" s="365">
        <v>86</v>
      </c>
      <c r="CQ140" s="365">
        <v>85</v>
      </c>
      <c r="CR140" s="365">
        <v>60.4</v>
      </c>
      <c r="CS140" s="365">
        <v>28.2</v>
      </c>
      <c r="CT140" s="345">
        <v>96.7</v>
      </c>
      <c r="CU140" s="46">
        <v>96</v>
      </c>
      <c r="CV140" s="46">
        <v>92</v>
      </c>
      <c r="CW140" s="46">
        <v>570912</v>
      </c>
      <c r="CX140" s="51">
        <v>2.9289999999999998</v>
      </c>
      <c r="CY140" s="51">
        <v>2.4300000000000002</v>
      </c>
      <c r="CZ140" s="201">
        <v>1.2451320699542614</v>
      </c>
      <c r="DA140" s="346">
        <v>14.5</v>
      </c>
      <c r="DB140" s="346">
        <v>68</v>
      </c>
      <c r="DC140" s="347">
        <v>93.521107542209009</v>
      </c>
      <c r="DD140" s="335">
        <v>0.4</v>
      </c>
      <c r="DE140" s="349">
        <v>6360</v>
      </c>
      <c r="DF140" s="332">
        <v>26.46</v>
      </c>
      <c r="DG140" s="332" t="s">
        <v>594</v>
      </c>
      <c r="DH140" s="332">
        <v>11.319999999999999</v>
      </c>
      <c r="DI140" s="332" t="s">
        <v>594</v>
      </c>
      <c r="DJ140" s="332">
        <v>15.14</v>
      </c>
      <c r="DK140" s="332" t="s">
        <v>594</v>
      </c>
      <c r="DL140" s="332"/>
      <c r="DM140" s="337"/>
      <c r="DN140" s="341">
        <v>6734.6371654200002</v>
      </c>
      <c r="DO140" s="342">
        <v>217.43470071000002</v>
      </c>
      <c r="DP140" s="342">
        <v>15.000533799999999</v>
      </c>
      <c r="DQ140" s="342">
        <v>11106.256768380001</v>
      </c>
      <c r="DR140" s="342">
        <v>3178.50419728</v>
      </c>
      <c r="DS140" s="344">
        <v>28.619041169999992</v>
      </c>
      <c r="DT140" s="51">
        <v>2.9314947014784347</v>
      </c>
      <c r="DU140" s="204">
        <v>0.14807295563462178</v>
      </c>
      <c r="DV140" s="46" t="s">
        <v>117</v>
      </c>
      <c r="DW140" s="46">
        <v>3</v>
      </c>
      <c r="DX140" s="46">
        <v>4</v>
      </c>
      <c r="DY140" s="46" t="s">
        <v>117</v>
      </c>
      <c r="DZ140" s="118" t="s">
        <v>93</v>
      </c>
      <c r="EA140" s="118" t="s">
        <v>93</v>
      </c>
      <c r="EB140" s="118" t="s">
        <v>77</v>
      </c>
      <c r="EC140" s="118" t="s">
        <v>93</v>
      </c>
      <c r="ED140" s="118" t="s">
        <v>77</v>
      </c>
      <c r="EE140" s="118" t="s">
        <v>93</v>
      </c>
      <c r="EF140" s="118" t="s">
        <v>77</v>
      </c>
      <c r="EG140" s="118" t="s">
        <v>76</v>
      </c>
      <c r="EH140" s="118" t="s">
        <v>77</v>
      </c>
      <c r="EI140" s="118" t="s">
        <v>77</v>
      </c>
      <c r="EJ140" s="118" t="s">
        <v>93</v>
      </c>
      <c r="EK140" s="118" t="s">
        <v>77</v>
      </c>
      <c r="EL140" s="118">
        <v>2</v>
      </c>
      <c r="EM140" s="118">
        <v>2</v>
      </c>
      <c r="EN140" s="118">
        <v>2</v>
      </c>
      <c r="EO140" s="118" t="s">
        <v>93</v>
      </c>
      <c r="EP140" s="118">
        <v>26.46</v>
      </c>
      <c r="EQ140" s="118">
        <v>2012</v>
      </c>
      <c r="ER140" s="118">
        <v>0.45</v>
      </c>
      <c r="ES140" s="118">
        <v>2000</v>
      </c>
      <c r="ET140" s="120">
        <v>0.52102349999999997</v>
      </c>
      <c r="EU140" s="120">
        <v>14.749158781035399</v>
      </c>
      <c r="EV140" s="120">
        <v>34.922042902940603</v>
      </c>
      <c r="EW140" s="120">
        <v>626.20104163623398</v>
      </c>
      <c r="EX140" s="120" t="s">
        <v>442</v>
      </c>
      <c r="EY140" s="165" t="s">
        <v>443</v>
      </c>
      <c r="EZ140" s="205"/>
      <c r="FA140" s="205"/>
      <c r="FB140" s="205"/>
      <c r="FC140" s="205"/>
      <c r="FD140" s="205"/>
      <c r="FE140" s="205"/>
      <c r="FF140" s="205"/>
      <c r="FG140" s="205"/>
      <c r="FH140" s="205"/>
      <c r="FI140" s="205"/>
      <c r="FJ140" s="205"/>
    </row>
    <row r="141" spans="1:166" s="49" customFormat="1" x14ac:dyDescent="0.25">
      <c r="A141" s="36" t="s">
        <v>261</v>
      </c>
      <c r="B141" s="37" t="s">
        <v>135</v>
      </c>
      <c r="C141" s="37" t="s">
        <v>136</v>
      </c>
      <c r="D141" s="37" t="s">
        <v>106</v>
      </c>
      <c r="E141" s="37" t="s">
        <v>104</v>
      </c>
      <c r="F141" s="38" t="s">
        <v>72</v>
      </c>
      <c r="G141" s="55">
        <v>100699.395</v>
      </c>
      <c r="H141" s="280">
        <v>2348800</v>
      </c>
      <c r="I141" s="194">
        <v>29600</v>
      </c>
      <c r="J141" s="194">
        <v>147</v>
      </c>
      <c r="K141" s="194">
        <v>19.600000000000001</v>
      </c>
      <c r="L141" s="195">
        <v>16.8</v>
      </c>
      <c r="M141" s="194">
        <v>12.6</v>
      </c>
      <c r="N141" s="194">
        <v>91</v>
      </c>
      <c r="O141" s="27">
        <v>0.35714285714285721</v>
      </c>
      <c r="P141" s="395">
        <v>0.25000000000000006</v>
      </c>
      <c r="Q141" s="28">
        <v>1.7673310091161571</v>
      </c>
      <c r="R141" s="28">
        <v>1.5415067982725836</v>
      </c>
      <c r="S141" s="28">
        <v>1.9178804830118727</v>
      </c>
      <c r="T141" s="193">
        <v>25810</v>
      </c>
      <c r="U141" s="192">
        <v>10.9</v>
      </c>
      <c r="V141" s="193">
        <v>79</v>
      </c>
      <c r="W141" s="193">
        <v>14.3</v>
      </c>
      <c r="X141" s="192">
        <v>1.8</v>
      </c>
      <c r="Y141" s="193">
        <v>11800</v>
      </c>
      <c r="Z141" s="193">
        <v>5</v>
      </c>
      <c r="AA141" s="115">
        <v>5</v>
      </c>
      <c r="AB141" s="116">
        <v>11800</v>
      </c>
      <c r="AC141" s="176">
        <v>0.16619718309859155</v>
      </c>
      <c r="AD141" s="196">
        <v>36000</v>
      </c>
      <c r="AE141" s="396">
        <v>39.4</v>
      </c>
      <c r="AF141" s="396">
        <v>23.3</v>
      </c>
      <c r="AG141" s="396">
        <v>15.6</v>
      </c>
      <c r="AH141" s="180">
        <v>0.59868417403285012</v>
      </c>
      <c r="AI141" s="180">
        <v>0.32426957407780144</v>
      </c>
      <c r="AJ141" s="181">
        <v>3.7059796081935867</v>
      </c>
      <c r="AK141" s="181">
        <v>5.253124557322332</v>
      </c>
      <c r="AL141" s="181">
        <v>2.6745496421077575</v>
      </c>
      <c r="AM141" s="194">
        <v>65600</v>
      </c>
      <c r="AN141" s="194">
        <v>58.2</v>
      </c>
      <c r="AO141" s="194">
        <v>39.700000000000003</v>
      </c>
      <c r="AP141" s="194">
        <v>28</v>
      </c>
      <c r="AQ141" s="27">
        <v>0.51890034364261173</v>
      </c>
      <c r="AR141" s="27">
        <v>0.29471032745591946</v>
      </c>
      <c r="AS141" s="29">
        <v>2.9267233782487532</v>
      </c>
      <c r="AT141" s="182">
        <v>3.8253416704424739</v>
      </c>
      <c r="AU141" s="183">
        <v>2.3276445167862718</v>
      </c>
      <c r="AV141" s="395">
        <v>0.33911794525177424</v>
      </c>
      <c r="AW141" s="395">
        <v>0.45114535229299074</v>
      </c>
      <c r="AX141" s="197">
        <v>2700</v>
      </c>
      <c r="AY141" s="197">
        <v>151.55165174735899</v>
      </c>
      <c r="AZ141" s="197">
        <v>123.55038949974499</v>
      </c>
      <c r="BA141" s="47">
        <v>114.147673505123</v>
      </c>
      <c r="BB141" s="286">
        <v>0.24680680026232582</v>
      </c>
      <c r="BC141" s="286">
        <v>7.6104300704300146E-2</v>
      </c>
      <c r="BD141" s="198">
        <v>0.5277072884129147</v>
      </c>
      <c r="BE141" s="198">
        <v>1.1337340429390128</v>
      </c>
      <c r="BF141" s="359">
        <v>5.4</v>
      </c>
      <c r="BG141" s="359">
        <v>32.700000000000003</v>
      </c>
      <c r="BH141" s="359">
        <v>23.1</v>
      </c>
      <c r="BI141" s="360">
        <v>13.4</v>
      </c>
      <c r="BJ141" s="359">
        <v>7.7</v>
      </c>
      <c r="BK141" s="359">
        <v>17.2</v>
      </c>
      <c r="BL141" s="359">
        <v>0.6</v>
      </c>
      <c r="BM141" s="200">
        <v>14.88259</v>
      </c>
      <c r="BN141" s="188">
        <v>174</v>
      </c>
      <c r="BO141" s="232">
        <v>349600</v>
      </c>
      <c r="BP141" s="233">
        <v>154</v>
      </c>
      <c r="BQ141" s="84">
        <v>18000</v>
      </c>
      <c r="BR141" s="84">
        <v>187900</v>
      </c>
      <c r="BS141" s="84">
        <v>155500</v>
      </c>
      <c r="BT141" s="240">
        <v>11000</v>
      </c>
      <c r="BU141" s="358">
        <v>16.8</v>
      </c>
      <c r="BV141" s="347">
        <v>55.1</v>
      </c>
      <c r="BW141" s="347">
        <v>95.4</v>
      </c>
      <c r="BX141" s="347">
        <v>84.3</v>
      </c>
      <c r="BY141" s="347">
        <v>72.8</v>
      </c>
      <c r="BZ141" s="347">
        <v>61.1</v>
      </c>
      <c r="CA141" s="347">
        <v>9.3000000000000007</v>
      </c>
      <c r="CB141" s="332">
        <v>25.5</v>
      </c>
      <c r="CC141" s="332" t="s">
        <v>166</v>
      </c>
      <c r="CD141" s="42">
        <v>21</v>
      </c>
      <c r="CE141" s="363">
        <v>49.7</v>
      </c>
      <c r="CF141" s="363">
        <v>34</v>
      </c>
      <c r="CG141" s="347">
        <v>52.827731</v>
      </c>
      <c r="CH141" s="347">
        <v>71.963305000000005</v>
      </c>
      <c r="CI141" s="365">
        <v>87</v>
      </c>
      <c r="CJ141" s="365">
        <v>79</v>
      </c>
      <c r="CK141" s="365">
        <v>84</v>
      </c>
      <c r="CL141" s="365">
        <v>88</v>
      </c>
      <c r="CM141" s="365">
        <v>79</v>
      </c>
      <c r="CN141" s="365">
        <v>79</v>
      </c>
      <c r="CO141" s="365">
        <v>1</v>
      </c>
      <c r="CP141" s="365">
        <v>0</v>
      </c>
      <c r="CQ141" s="365">
        <v>87</v>
      </c>
      <c r="CR141" s="365">
        <v>64</v>
      </c>
      <c r="CS141" s="365">
        <v>49.1</v>
      </c>
      <c r="CT141" s="345">
        <v>90.2</v>
      </c>
      <c r="CU141" s="46">
        <v>88</v>
      </c>
      <c r="CV141" s="46">
        <v>113</v>
      </c>
      <c r="CW141" s="46">
        <v>2027872</v>
      </c>
      <c r="CX141" s="51">
        <v>3.8140000000000001</v>
      </c>
      <c r="CY141" s="51">
        <v>2.94</v>
      </c>
      <c r="CZ141" s="201">
        <v>1.7351261721842477</v>
      </c>
      <c r="DA141" s="346">
        <v>8.4</v>
      </c>
      <c r="DB141" s="346">
        <v>59</v>
      </c>
      <c r="DC141" s="347">
        <v>100.856204518526</v>
      </c>
      <c r="DD141" s="335" t="s">
        <v>75</v>
      </c>
      <c r="DE141" s="349">
        <v>3500</v>
      </c>
      <c r="DF141" s="332">
        <v>71.53</v>
      </c>
      <c r="DG141" s="332" t="s">
        <v>597</v>
      </c>
      <c r="DH141" s="332">
        <v>11.530000000000001</v>
      </c>
      <c r="DI141" s="332" t="s">
        <v>597</v>
      </c>
      <c r="DJ141" s="332">
        <v>60</v>
      </c>
      <c r="DK141" s="332" t="s">
        <v>597</v>
      </c>
      <c r="DL141" s="332"/>
      <c r="DM141" s="337"/>
      <c r="DN141" s="341">
        <v>4595.1039955400001</v>
      </c>
      <c r="DO141" s="342">
        <v>46.350259370000003</v>
      </c>
      <c r="DP141" s="342">
        <v>10.006466699999999</v>
      </c>
      <c r="DQ141" s="342">
        <v>13403.771551780001</v>
      </c>
      <c r="DR141" s="342">
        <v>7195.8335059699984</v>
      </c>
      <c r="DS141" s="344">
        <v>53.68513987</v>
      </c>
      <c r="DT141" s="51">
        <v>2.7540652323669397</v>
      </c>
      <c r="DU141" s="204">
        <v>0.11711251554775982</v>
      </c>
      <c r="DV141" s="46" t="s">
        <v>117</v>
      </c>
      <c r="DW141" s="46">
        <v>1</v>
      </c>
      <c r="DX141" s="46">
        <v>6</v>
      </c>
      <c r="DY141" s="46" t="s">
        <v>76</v>
      </c>
      <c r="DZ141" s="118" t="s">
        <v>77</v>
      </c>
      <c r="EA141" s="118" t="s">
        <v>77</v>
      </c>
      <c r="EB141" s="118" t="s">
        <v>77</v>
      </c>
      <c r="EC141" s="118" t="s">
        <v>76</v>
      </c>
      <c r="ED141" s="118" t="s">
        <v>77</v>
      </c>
      <c r="EE141" s="118" t="s">
        <v>77</v>
      </c>
      <c r="EF141" s="118" t="s">
        <v>77</v>
      </c>
      <c r="EG141" s="118" t="s">
        <v>76</v>
      </c>
      <c r="EH141" s="118" t="s">
        <v>76</v>
      </c>
      <c r="EI141" s="118" t="s">
        <v>76</v>
      </c>
      <c r="EJ141" s="118" t="s">
        <v>117</v>
      </c>
      <c r="EK141" s="118" t="s">
        <v>117</v>
      </c>
      <c r="EL141" s="118">
        <v>0</v>
      </c>
      <c r="EM141" s="118">
        <v>2</v>
      </c>
      <c r="EN141" s="118">
        <v>3</v>
      </c>
      <c r="EO141" s="118">
        <v>3</v>
      </c>
      <c r="EP141" s="118">
        <v>71.53</v>
      </c>
      <c r="EQ141" s="118">
        <v>2004</v>
      </c>
      <c r="ER141" s="118" t="s">
        <v>93</v>
      </c>
      <c r="ES141" s="118"/>
      <c r="ET141" s="120">
        <v>1.7521690800000003</v>
      </c>
      <c r="EU141" s="120">
        <v>8.5469329649369303</v>
      </c>
      <c r="EV141" s="120">
        <v>56.6729066433602</v>
      </c>
      <c r="EW141" s="120">
        <v>287.32536467321302</v>
      </c>
      <c r="EX141" s="120" t="s">
        <v>444</v>
      </c>
      <c r="EY141" s="165" t="s">
        <v>445</v>
      </c>
      <c r="EZ141" s="191"/>
      <c r="FA141" s="191"/>
      <c r="FB141" s="191"/>
      <c r="FC141" s="191"/>
      <c r="FD141" s="191"/>
      <c r="FE141" s="191"/>
      <c r="FF141" s="191"/>
      <c r="FG141" s="191"/>
      <c r="FH141" s="191"/>
      <c r="FI141" s="191"/>
      <c r="FJ141" s="191"/>
    </row>
    <row r="142" spans="1:166" s="49" customFormat="1" x14ac:dyDescent="0.25">
      <c r="A142" s="36" t="s">
        <v>262</v>
      </c>
      <c r="B142" s="37" t="s">
        <v>79</v>
      </c>
      <c r="C142" s="37" t="s">
        <v>88</v>
      </c>
      <c r="D142" s="37" t="s">
        <v>81</v>
      </c>
      <c r="E142" s="37" t="s">
        <v>107</v>
      </c>
      <c r="F142" s="38"/>
      <c r="G142" s="55">
        <v>38611.794000000002</v>
      </c>
      <c r="H142" s="280">
        <v>386600</v>
      </c>
      <c r="I142" s="194">
        <v>1120</v>
      </c>
      <c r="J142" s="194">
        <v>64</v>
      </c>
      <c r="K142" s="194">
        <v>11.1</v>
      </c>
      <c r="L142" s="195">
        <v>5.8</v>
      </c>
      <c r="M142" s="194">
        <v>3.1</v>
      </c>
      <c r="N142" s="194">
        <v>32</v>
      </c>
      <c r="O142" s="27">
        <v>0.7207207207207208</v>
      </c>
      <c r="P142" s="395">
        <v>0.46551724137931033</v>
      </c>
      <c r="Q142" s="28">
        <v>5.1021719873087514</v>
      </c>
      <c r="R142" s="28">
        <v>6.490871907659149</v>
      </c>
      <c r="S142" s="28">
        <v>4.1763720404084861</v>
      </c>
      <c r="T142" s="193">
        <v>850</v>
      </c>
      <c r="U142" s="192">
        <v>2.3000000000000003</v>
      </c>
      <c r="V142" s="193">
        <v>10</v>
      </c>
      <c r="W142" s="193">
        <v>4.7</v>
      </c>
      <c r="X142" s="192">
        <v>4.5</v>
      </c>
      <c r="Y142" s="193">
        <v>90</v>
      </c>
      <c r="Z142" s="193" t="s">
        <v>751</v>
      </c>
      <c r="AA142" s="115">
        <v>1.4</v>
      </c>
      <c r="AB142" s="116">
        <v>600</v>
      </c>
      <c r="AC142" s="176">
        <v>0.27272727272727271</v>
      </c>
      <c r="AD142" s="196">
        <v>800</v>
      </c>
      <c r="AE142" s="396">
        <v>6.3</v>
      </c>
      <c r="AF142" s="396">
        <v>3.5</v>
      </c>
      <c r="AG142" s="396">
        <v>2.1</v>
      </c>
      <c r="AH142" s="180">
        <v>0.66918166847572125</v>
      </c>
      <c r="AI142" s="180">
        <v>0.40714414910748042</v>
      </c>
      <c r="AJ142" s="181">
        <v>4.3944491546724382</v>
      </c>
      <c r="AK142" s="181">
        <v>5.8778666490211888</v>
      </c>
      <c r="AL142" s="181">
        <v>3.4055041584399386</v>
      </c>
      <c r="AM142" s="194">
        <v>1900</v>
      </c>
      <c r="AN142" s="194">
        <v>17.3</v>
      </c>
      <c r="AO142" s="194">
        <v>9.3000000000000007</v>
      </c>
      <c r="AP142" s="194">
        <v>5.2</v>
      </c>
      <c r="AQ142" s="27">
        <v>0.69942196531791911</v>
      </c>
      <c r="AR142" s="27">
        <v>0.44086021505376344</v>
      </c>
      <c r="AS142" s="29">
        <v>4.8081915036654062</v>
      </c>
      <c r="AT142" s="182">
        <v>6.2069210134452302</v>
      </c>
      <c r="AU142" s="183">
        <v>3.8757051638121909</v>
      </c>
      <c r="AV142" s="395">
        <v>0.62571336276515555</v>
      </c>
      <c r="AW142" s="395">
        <v>0.58528951486697967</v>
      </c>
      <c r="AX142" s="197">
        <v>10</v>
      </c>
      <c r="AY142" s="197">
        <v>16.926022037267199</v>
      </c>
      <c r="AZ142" s="197">
        <v>8.2418509555992294</v>
      </c>
      <c r="BA142" s="47">
        <v>3.1057388008819302</v>
      </c>
      <c r="BB142" s="286">
        <v>0.81651100335070992</v>
      </c>
      <c r="BC142" s="286">
        <v>0.62317459784054963</v>
      </c>
      <c r="BD142" s="198">
        <v>6.5064888203651456</v>
      </c>
      <c r="BE142" s="198">
        <v>6.7824023081979909</v>
      </c>
      <c r="BF142" s="359">
        <v>1.2</v>
      </c>
      <c r="BG142" s="359">
        <v>49.3</v>
      </c>
      <c r="BH142" s="359">
        <v>8.1999999999999993</v>
      </c>
      <c r="BI142" s="360">
        <v>4.4000000000000004</v>
      </c>
      <c r="BJ142" s="359">
        <v>4.4000000000000004</v>
      </c>
      <c r="BK142" s="359">
        <v>32.6</v>
      </c>
      <c r="BL142" s="359">
        <v>0</v>
      </c>
      <c r="BM142" s="200">
        <v>6.7193129999999996</v>
      </c>
      <c r="BN142" s="188">
        <v>27</v>
      </c>
      <c r="BO142" s="232">
        <v>26000</v>
      </c>
      <c r="BP142" s="233">
        <v>85</v>
      </c>
      <c r="BQ142" s="84">
        <v>1500</v>
      </c>
      <c r="BR142" s="84">
        <v>15700</v>
      </c>
      <c r="BS142" s="84">
        <v>13000</v>
      </c>
      <c r="BT142" s="240">
        <v>650</v>
      </c>
      <c r="BU142" s="358">
        <v>34</v>
      </c>
      <c r="BV142" s="347" t="s">
        <v>74</v>
      </c>
      <c r="BW142" s="347" t="s">
        <v>74</v>
      </c>
      <c r="BX142" s="347" t="s">
        <v>74</v>
      </c>
      <c r="BY142" s="347">
        <v>99.9</v>
      </c>
      <c r="BZ142" s="347">
        <v>99.8</v>
      </c>
      <c r="CA142" s="347">
        <v>20.6</v>
      </c>
      <c r="CB142" s="332"/>
      <c r="CC142" s="332"/>
      <c r="CD142" s="42">
        <v>5.7</v>
      </c>
      <c r="CE142" s="363" t="s">
        <v>74</v>
      </c>
      <c r="CF142" s="363" t="s">
        <v>74</v>
      </c>
      <c r="CG142" s="347" t="s">
        <v>74</v>
      </c>
      <c r="CH142" s="347" t="s">
        <v>74</v>
      </c>
      <c r="CI142" s="365">
        <v>93</v>
      </c>
      <c r="CJ142" s="365">
        <v>99</v>
      </c>
      <c r="CK142" s="365">
        <v>95</v>
      </c>
      <c r="CL142" s="365">
        <v>98</v>
      </c>
      <c r="CM142" s="365">
        <v>96</v>
      </c>
      <c r="CN142" s="365">
        <v>99</v>
      </c>
      <c r="CO142" s="365">
        <v>0</v>
      </c>
      <c r="CP142" s="365">
        <v>0</v>
      </c>
      <c r="CQ142" s="365" t="s">
        <v>74</v>
      </c>
      <c r="CR142" s="365" t="s">
        <v>74</v>
      </c>
      <c r="CS142" s="365" t="s">
        <v>74</v>
      </c>
      <c r="CT142" s="345">
        <v>100</v>
      </c>
      <c r="CU142" s="46">
        <v>99</v>
      </c>
      <c r="CV142" s="46">
        <v>7</v>
      </c>
      <c r="CW142" s="46">
        <v>422730</v>
      </c>
      <c r="CX142" s="51">
        <v>1.3460000000000001</v>
      </c>
      <c r="CY142" s="51">
        <v>1.35</v>
      </c>
      <c r="CZ142" s="201">
        <v>-1.9782408185346722E-2</v>
      </c>
      <c r="DA142" s="346" t="s">
        <v>74</v>
      </c>
      <c r="DB142" s="346">
        <v>14.1</v>
      </c>
      <c r="DC142" s="347">
        <v>99.731000000000009</v>
      </c>
      <c r="DD142" s="335" t="s">
        <v>75</v>
      </c>
      <c r="DE142" s="349">
        <v>13690</v>
      </c>
      <c r="DF142" s="332">
        <v>83.78</v>
      </c>
      <c r="DG142" s="332">
        <v>2012</v>
      </c>
      <c r="DH142" s="332">
        <v>22.189999999999998</v>
      </c>
      <c r="DI142" s="332">
        <v>2012</v>
      </c>
      <c r="DJ142" s="332">
        <v>61.589999999999996</v>
      </c>
      <c r="DK142" s="332">
        <v>2012</v>
      </c>
      <c r="DL142" s="332"/>
      <c r="DM142" s="337"/>
      <c r="DN142" s="341">
        <v>24564.80144408</v>
      </c>
      <c r="DO142" s="342">
        <v>646.15307478</v>
      </c>
      <c r="DP142" s="342">
        <v>10.696265129999997</v>
      </c>
      <c r="DQ142" s="342">
        <v>34606.258475169998</v>
      </c>
      <c r="DR142" s="342">
        <v>8118.42132141</v>
      </c>
      <c r="DS142" s="344">
        <v>23.45940208</v>
      </c>
      <c r="DT142" s="51"/>
      <c r="DU142" s="204"/>
      <c r="DV142" s="46"/>
      <c r="DW142" s="46"/>
      <c r="DX142" s="46"/>
      <c r="DY142" s="46"/>
      <c r="DZ142" s="46"/>
      <c r="EA142" s="46"/>
      <c r="EB142" s="46"/>
      <c r="EC142" s="46"/>
      <c r="ED142" s="46"/>
      <c r="EE142" s="46"/>
      <c r="EF142" s="46"/>
      <c r="EG142" s="46"/>
      <c r="EH142" s="46"/>
      <c r="EI142" s="46"/>
      <c r="EJ142" s="46"/>
      <c r="EK142" s="46"/>
      <c r="EL142" s="46"/>
      <c r="EM142" s="46"/>
      <c r="EN142" s="46"/>
      <c r="EO142" s="46"/>
      <c r="EP142" s="46"/>
      <c r="EQ142" s="46"/>
      <c r="ER142" s="46"/>
      <c r="ES142" s="46"/>
      <c r="ET142" s="42"/>
      <c r="EU142" s="42"/>
      <c r="EV142" s="42"/>
      <c r="EW142" s="42"/>
      <c r="EX142" s="42"/>
      <c r="EY142" s="166"/>
      <c r="EZ142" s="191"/>
      <c r="FA142" s="191"/>
      <c r="FB142" s="191"/>
      <c r="FC142" s="191"/>
      <c r="FD142" s="191"/>
      <c r="FE142" s="191"/>
      <c r="FF142" s="191"/>
      <c r="FG142" s="191"/>
      <c r="FH142" s="191"/>
      <c r="FI142" s="191"/>
      <c r="FJ142" s="191"/>
    </row>
    <row r="143" spans="1:166" s="11" customFormat="1" x14ac:dyDescent="0.25">
      <c r="A143" s="36" t="s">
        <v>263</v>
      </c>
      <c r="B143" s="37" t="s">
        <v>79</v>
      </c>
      <c r="C143" s="37" t="s">
        <v>88</v>
      </c>
      <c r="D143" s="37" t="s">
        <v>81</v>
      </c>
      <c r="E143" s="37" t="s">
        <v>107</v>
      </c>
      <c r="F143" s="38"/>
      <c r="G143" s="55">
        <v>10349.803</v>
      </c>
      <c r="H143" s="280">
        <v>82800</v>
      </c>
      <c r="I143" s="194">
        <v>170</v>
      </c>
      <c r="J143" s="194">
        <v>21</v>
      </c>
      <c r="K143" s="194">
        <v>7.2</v>
      </c>
      <c r="L143" s="195">
        <v>3.4</v>
      </c>
      <c r="M143" s="194">
        <v>2</v>
      </c>
      <c r="N143" s="194">
        <v>13</v>
      </c>
      <c r="O143" s="27">
        <v>0.72222222222222221</v>
      </c>
      <c r="P143" s="395">
        <v>0.41176470588235292</v>
      </c>
      <c r="Q143" s="28">
        <v>5.1237353818482569</v>
      </c>
      <c r="R143" s="28">
        <v>7.5030559439989402</v>
      </c>
      <c r="S143" s="28">
        <v>3.5375216737478024</v>
      </c>
      <c r="T143" s="193">
        <v>180</v>
      </c>
      <c r="U143" s="192">
        <v>2.2000000000000002</v>
      </c>
      <c r="V143" s="193">
        <v>8</v>
      </c>
      <c r="W143" s="193">
        <v>3.7</v>
      </c>
      <c r="X143" s="192">
        <v>3.5</v>
      </c>
      <c r="Y143" s="193">
        <v>20</v>
      </c>
      <c r="Z143" s="193" t="s">
        <v>751</v>
      </c>
      <c r="AA143" s="115">
        <v>0.7</v>
      </c>
      <c r="AB143" s="116">
        <v>100</v>
      </c>
      <c r="AC143" s="176">
        <v>0.27777777777777779</v>
      </c>
      <c r="AD143" s="196">
        <v>140</v>
      </c>
      <c r="AE143" s="396">
        <v>7.6</v>
      </c>
      <c r="AF143" s="396">
        <v>3.8</v>
      </c>
      <c r="AG143" s="396">
        <v>1.6</v>
      </c>
      <c r="AH143" s="180">
        <v>0.78687448146768268</v>
      </c>
      <c r="AI143" s="180">
        <v>0.56572489783111413</v>
      </c>
      <c r="AJ143" s="181">
        <v>6.2325784721861988</v>
      </c>
      <c r="AK143" s="181">
        <v>6.9314718055994522</v>
      </c>
      <c r="AL143" s="181">
        <v>5.7666495832440292</v>
      </c>
      <c r="AM143" s="194">
        <v>300</v>
      </c>
      <c r="AN143" s="194">
        <v>14.7</v>
      </c>
      <c r="AO143" s="194">
        <v>7.2</v>
      </c>
      <c r="AP143" s="194">
        <v>3.6</v>
      </c>
      <c r="AQ143" s="27">
        <v>0.75510204081632659</v>
      </c>
      <c r="AR143" s="27">
        <v>0.5</v>
      </c>
      <c r="AS143" s="29">
        <v>5.6276545932905044</v>
      </c>
      <c r="AT143" s="182">
        <v>7.1376646776268089</v>
      </c>
      <c r="AU143" s="183">
        <v>4.6209812037329687</v>
      </c>
      <c r="AV143" s="395">
        <v>0.48347613219094249</v>
      </c>
      <c r="AW143" s="395">
        <v>0.54934210526315785</v>
      </c>
      <c r="AX143" s="197">
        <v>10</v>
      </c>
      <c r="AY143" s="197">
        <v>17.2998373122808</v>
      </c>
      <c r="AZ143" s="197">
        <v>13.347763636313701</v>
      </c>
      <c r="BA143" s="47">
        <v>10.1459853876525</v>
      </c>
      <c r="BB143" s="286">
        <v>0.41352134100994853</v>
      </c>
      <c r="BC143" s="286">
        <v>0.23987375982224446</v>
      </c>
      <c r="BD143" s="198">
        <v>1.8284716933246941</v>
      </c>
      <c r="BE143" s="198">
        <v>2.1344759944374712</v>
      </c>
      <c r="BF143" s="359">
        <v>1.3</v>
      </c>
      <c r="BG143" s="359">
        <v>36.1</v>
      </c>
      <c r="BH143" s="359">
        <v>11.6</v>
      </c>
      <c r="BI143" s="360">
        <v>5.8</v>
      </c>
      <c r="BJ143" s="359">
        <v>13</v>
      </c>
      <c r="BK143" s="359">
        <v>32.200000000000003</v>
      </c>
      <c r="BL143" s="359">
        <v>0</v>
      </c>
      <c r="BM143" s="200">
        <v>7.6764390000000002</v>
      </c>
      <c r="BN143" s="188">
        <v>48</v>
      </c>
      <c r="BO143" s="232">
        <v>6350</v>
      </c>
      <c r="BP143" s="233">
        <v>41</v>
      </c>
      <c r="BQ143" s="84">
        <v>370</v>
      </c>
      <c r="BR143" s="84">
        <v>3900</v>
      </c>
      <c r="BS143" s="84">
        <v>3200</v>
      </c>
      <c r="BT143" s="240">
        <v>60</v>
      </c>
      <c r="BU143" s="358">
        <v>21.2</v>
      </c>
      <c r="BV143" s="347">
        <v>67.099999999999994</v>
      </c>
      <c r="BW143" s="347">
        <v>100</v>
      </c>
      <c r="BX143" s="347" t="s">
        <v>74</v>
      </c>
      <c r="BY143" s="347">
        <v>99.7</v>
      </c>
      <c r="BZ143" s="347">
        <v>98.9</v>
      </c>
      <c r="CA143" s="347">
        <v>31.2</v>
      </c>
      <c r="CB143" s="332"/>
      <c r="CC143" s="332"/>
      <c r="CD143" s="42">
        <v>8.5</v>
      </c>
      <c r="CE143" s="363" t="s">
        <v>74</v>
      </c>
      <c r="CF143" s="363" t="s">
        <v>74</v>
      </c>
      <c r="CG143" s="347" t="s">
        <v>74</v>
      </c>
      <c r="CH143" s="347" t="s">
        <v>74</v>
      </c>
      <c r="CI143" s="365">
        <v>99</v>
      </c>
      <c r="CJ143" s="365">
        <v>98</v>
      </c>
      <c r="CK143" s="365">
        <v>98</v>
      </c>
      <c r="CL143" s="365">
        <v>98</v>
      </c>
      <c r="CM143" s="365">
        <v>98</v>
      </c>
      <c r="CN143" s="365">
        <v>98</v>
      </c>
      <c r="CO143" s="365">
        <v>0</v>
      </c>
      <c r="CP143" s="365">
        <v>0</v>
      </c>
      <c r="CQ143" s="365" t="s">
        <v>74</v>
      </c>
      <c r="CR143" s="365" t="s">
        <v>74</v>
      </c>
      <c r="CS143" s="365" t="s">
        <v>74</v>
      </c>
      <c r="CT143" s="345">
        <v>100</v>
      </c>
      <c r="CU143" s="46">
        <v>99</v>
      </c>
      <c r="CV143" s="46">
        <v>7</v>
      </c>
      <c r="CW143" s="46">
        <v>90585</v>
      </c>
      <c r="CX143" s="51">
        <v>1.4570000000000001</v>
      </c>
      <c r="CY143" s="51">
        <v>1.25</v>
      </c>
      <c r="CZ143" s="201">
        <v>1.0215731726590538</v>
      </c>
      <c r="DA143" s="346" t="s">
        <v>74</v>
      </c>
      <c r="DB143" s="346">
        <v>12.1</v>
      </c>
      <c r="DC143" s="347">
        <v>96.44306921355809</v>
      </c>
      <c r="DD143" s="335" t="s">
        <v>74</v>
      </c>
      <c r="DE143" s="349">
        <v>21360</v>
      </c>
      <c r="DF143" s="332">
        <v>102.13</v>
      </c>
      <c r="DG143" s="332">
        <v>2012</v>
      </c>
      <c r="DH143" s="332">
        <v>41</v>
      </c>
      <c r="DI143" s="332">
        <v>2012</v>
      </c>
      <c r="DJ143" s="332">
        <v>61.13</v>
      </c>
      <c r="DK143" s="332">
        <v>2012</v>
      </c>
      <c r="DL143" s="332"/>
      <c r="DM143" s="337"/>
      <c r="DN143" s="341">
        <v>14171.030334649997</v>
      </c>
      <c r="DO143" s="342">
        <v>1359.0707139800002</v>
      </c>
      <c r="DP143" s="342">
        <v>11.910698299999998</v>
      </c>
      <c r="DQ143" s="342">
        <v>21863.575254720003</v>
      </c>
      <c r="DR143" s="342">
        <v>5868.5386462200004</v>
      </c>
      <c r="DS143" s="344">
        <v>26.84162392</v>
      </c>
      <c r="DT143" s="51"/>
      <c r="DU143" s="204"/>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2"/>
      <c r="EU143" s="42"/>
      <c r="EV143" s="42"/>
      <c r="EW143" s="42"/>
      <c r="EX143" s="42"/>
      <c r="EY143" s="166"/>
      <c r="EZ143" s="205"/>
      <c r="FA143" s="205"/>
      <c r="FB143" s="205"/>
      <c r="FC143" s="205"/>
      <c r="FD143" s="205"/>
      <c r="FE143" s="205"/>
      <c r="FF143" s="205"/>
      <c r="FG143" s="205"/>
      <c r="FH143" s="205"/>
      <c r="FI143" s="205"/>
      <c r="FJ143" s="205"/>
    </row>
    <row r="144" spans="1:166" s="11" customFormat="1" x14ac:dyDescent="0.25">
      <c r="A144" s="36" t="s">
        <v>264</v>
      </c>
      <c r="B144" s="37" t="s">
        <v>113</v>
      </c>
      <c r="C144" s="37" t="s">
        <v>85</v>
      </c>
      <c r="D144" s="37" t="s">
        <v>70</v>
      </c>
      <c r="E144" s="37" t="s">
        <v>89</v>
      </c>
      <c r="F144" s="38"/>
      <c r="G144" s="55">
        <v>2235.355</v>
      </c>
      <c r="H144" s="280">
        <v>26200</v>
      </c>
      <c r="I144" s="194">
        <v>110</v>
      </c>
      <c r="J144" s="194">
        <v>12</v>
      </c>
      <c r="K144" s="194">
        <v>11.3</v>
      </c>
      <c r="L144" s="195">
        <v>6.5</v>
      </c>
      <c r="M144" s="194">
        <v>3.8</v>
      </c>
      <c r="N144" s="194">
        <v>39</v>
      </c>
      <c r="O144" s="27">
        <v>0.66371681415929207</v>
      </c>
      <c r="P144" s="395">
        <v>0.41538461538461541</v>
      </c>
      <c r="Q144" s="28">
        <v>4.3592066359438197</v>
      </c>
      <c r="R144" s="28">
        <v>5.5300054881670349</v>
      </c>
      <c r="S144" s="28">
        <v>3.5786740677950095</v>
      </c>
      <c r="T144" s="193">
        <v>170</v>
      </c>
      <c r="U144" s="192">
        <v>5.8000000000000007</v>
      </c>
      <c r="V144" s="193">
        <v>48</v>
      </c>
      <c r="W144" s="193">
        <v>7.5</v>
      </c>
      <c r="X144" s="192">
        <v>1.7000000000000002</v>
      </c>
      <c r="Y144" s="193">
        <v>70</v>
      </c>
      <c r="Z144" s="193">
        <v>2.4000000000000004</v>
      </c>
      <c r="AA144" s="115">
        <v>1.6</v>
      </c>
      <c r="AB144" s="116" t="s">
        <v>335</v>
      </c>
      <c r="AC144" s="176"/>
      <c r="AD144" s="196">
        <v>120</v>
      </c>
      <c r="AE144" s="396">
        <v>9.6</v>
      </c>
      <c r="AF144" s="396">
        <v>5.9</v>
      </c>
      <c r="AG144" s="396">
        <v>4.2</v>
      </c>
      <c r="AH144" s="180">
        <v>0.58741376615838004</v>
      </c>
      <c r="AI144" s="180">
        <v>0.29658521960725531</v>
      </c>
      <c r="AJ144" s="181">
        <v>3.3067142927378708</v>
      </c>
      <c r="AK144" s="181">
        <v>4.8681074756211675</v>
      </c>
      <c r="AL144" s="181">
        <v>2.265785504149008</v>
      </c>
      <c r="AM144" s="194">
        <v>230</v>
      </c>
      <c r="AN144" s="194">
        <v>20.8</v>
      </c>
      <c r="AO144" s="194">
        <v>12.4</v>
      </c>
      <c r="AP144" s="194">
        <v>8</v>
      </c>
      <c r="AQ144" s="27">
        <v>0.61538461538461542</v>
      </c>
      <c r="AR144" s="27">
        <v>0.35483870967741937</v>
      </c>
      <c r="AS144" s="29">
        <v>3.8220457801097458</v>
      </c>
      <c r="AT144" s="182">
        <v>5.1725651409628117</v>
      </c>
      <c r="AU144" s="183">
        <v>2.9216995395410352</v>
      </c>
      <c r="AV144" s="395">
        <v>0.53233830845771146</v>
      </c>
      <c r="AW144" s="395">
        <v>0.48230088495575218</v>
      </c>
      <c r="AX144" s="197" t="s">
        <v>91</v>
      </c>
      <c r="AY144" s="197">
        <v>28.986284927253301</v>
      </c>
      <c r="AZ144" s="197">
        <v>23.937410092879698</v>
      </c>
      <c r="BA144" s="47">
        <v>12.6342285332739</v>
      </c>
      <c r="BB144" s="286">
        <v>0.56413080996816445</v>
      </c>
      <c r="BC144" s="286">
        <v>0.4721973478228535</v>
      </c>
      <c r="BD144" s="198">
        <v>4.2602188663957641</v>
      </c>
      <c r="BE144" s="198">
        <v>3.3216524140469135</v>
      </c>
      <c r="BF144" s="359">
        <v>0.5</v>
      </c>
      <c r="BG144" s="359">
        <v>41.2</v>
      </c>
      <c r="BH144" s="359">
        <v>12.4</v>
      </c>
      <c r="BI144" s="360">
        <v>4.5</v>
      </c>
      <c r="BJ144" s="359">
        <v>11.5</v>
      </c>
      <c r="BK144" s="359">
        <v>29.9</v>
      </c>
      <c r="BL144" s="359">
        <v>0</v>
      </c>
      <c r="BM144" s="200">
        <v>10.503310000000001</v>
      </c>
      <c r="BN144" s="188">
        <v>99</v>
      </c>
      <c r="BO144" s="232">
        <v>2750</v>
      </c>
      <c r="BP144" s="233">
        <v>17</v>
      </c>
      <c r="BQ144" s="84">
        <v>120</v>
      </c>
      <c r="BR144" s="84">
        <v>1200</v>
      </c>
      <c r="BS144" s="84">
        <v>1000</v>
      </c>
      <c r="BT144" s="240">
        <v>60</v>
      </c>
      <c r="BU144" s="358">
        <v>26.9</v>
      </c>
      <c r="BV144" s="347">
        <v>37.5</v>
      </c>
      <c r="BW144" s="347">
        <v>90.8</v>
      </c>
      <c r="BX144" s="347">
        <v>84.5</v>
      </c>
      <c r="BY144" s="347">
        <v>100</v>
      </c>
      <c r="BZ144" s="347">
        <v>98.9</v>
      </c>
      <c r="CA144" s="347">
        <v>19.5</v>
      </c>
      <c r="CB144" s="332"/>
      <c r="CC144" s="332"/>
      <c r="CD144" s="42">
        <v>7.6</v>
      </c>
      <c r="CE144" s="363">
        <v>33.5</v>
      </c>
      <c r="CF144" s="363">
        <v>29.3</v>
      </c>
      <c r="CG144" s="347" t="s">
        <v>74</v>
      </c>
      <c r="CH144" s="347" t="s">
        <v>74</v>
      </c>
      <c r="CI144" s="365">
        <v>90</v>
      </c>
      <c r="CJ144" s="365">
        <v>99</v>
      </c>
      <c r="CK144" s="365">
        <v>99</v>
      </c>
      <c r="CL144" s="365">
        <v>99</v>
      </c>
      <c r="CM144" s="365">
        <v>99</v>
      </c>
      <c r="CN144" s="365">
        <v>99</v>
      </c>
      <c r="CO144" s="365">
        <v>90</v>
      </c>
      <c r="CP144" s="365">
        <v>93</v>
      </c>
      <c r="CQ144" s="365" t="s">
        <v>74</v>
      </c>
      <c r="CR144" s="365" t="s">
        <v>74</v>
      </c>
      <c r="CS144" s="365" t="s">
        <v>74</v>
      </c>
      <c r="CT144" s="345" t="s">
        <v>74</v>
      </c>
      <c r="CU144" s="46" t="s">
        <v>143</v>
      </c>
      <c r="CV144" s="46"/>
      <c r="CW144" s="46" t="s">
        <v>90</v>
      </c>
      <c r="CX144" s="51">
        <v>3.24</v>
      </c>
      <c r="CY144" s="51">
        <v>2.0099999999999998</v>
      </c>
      <c r="CZ144" s="201">
        <v>3.1829240515550259</v>
      </c>
      <c r="DA144" s="346" t="s">
        <v>74</v>
      </c>
      <c r="DB144" s="346">
        <v>15.6</v>
      </c>
      <c r="DC144" s="347">
        <v>98.850078312616191</v>
      </c>
      <c r="DD144" s="335" t="s">
        <v>74</v>
      </c>
      <c r="DE144" s="349">
        <v>92200</v>
      </c>
      <c r="DF144" s="332">
        <v>196.13</v>
      </c>
      <c r="DG144" s="332" t="s">
        <v>601</v>
      </c>
      <c r="DH144" s="332">
        <v>77.39</v>
      </c>
      <c r="DI144" s="332" t="s">
        <v>601</v>
      </c>
      <c r="DJ144" s="332">
        <v>118.74000000000001</v>
      </c>
      <c r="DK144" s="332" t="s">
        <v>601</v>
      </c>
      <c r="DL144" s="332"/>
      <c r="DM144" s="337"/>
      <c r="DN144" s="341">
        <v>3923.1529980300011</v>
      </c>
      <c r="DO144" s="342">
        <v>1806.1858176599994</v>
      </c>
      <c r="DP144" s="342">
        <v>5.8344237799999998</v>
      </c>
      <c r="DQ144" s="342">
        <v>4575.1410653500006</v>
      </c>
      <c r="DR144" s="342">
        <v>313.90395197999999</v>
      </c>
      <c r="DS144" s="344">
        <v>6.8610770099999998</v>
      </c>
      <c r="DT144" s="51"/>
      <c r="DU144" s="204"/>
      <c r="DV144" s="46"/>
      <c r="DW144" s="46"/>
      <c r="DX144" s="46"/>
      <c r="DY144" s="46"/>
      <c r="DZ144" s="118"/>
      <c r="EA144" s="118"/>
      <c r="EB144" s="118"/>
      <c r="EC144" s="118"/>
      <c r="ED144" s="118"/>
      <c r="EE144" s="118"/>
      <c r="EF144" s="118"/>
      <c r="EG144" s="118"/>
      <c r="EH144" s="118"/>
      <c r="EI144" s="118"/>
      <c r="EJ144" s="118"/>
      <c r="EK144" s="118"/>
      <c r="EL144" s="118"/>
      <c r="EM144" s="118"/>
      <c r="EN144" s="118"/>
      <c r="EO144" s="118"/>
      <c r="EP144" s="118"/>
      <c r="EQ144" s="118"/>
      <c r="ER144" s="118"/>
      <c r="ES144" s="118"/>
      <c r="ET144" s="120"/>
      <c r="EU144" s="120"/>
      <c r="EV144" s="120"/>
      <c r="EW144" s="120"/>
      <c r="EX144" s="120"/>
      <c r="EY144" s="165"/>
      <c r="EZ144" s="205"/>
      <c r="FA144" s="205"/>
      <c r="FB144" s="205"/>
      <c r="FC144" s="205"/>
      <c r="FD144" s="205"/>
      <c r="FE144" s="205"/>
      <c r="FF144" s="205"/>
      <c r="FG144" s="205"/>
      <c r="FH144" s="205"/>
      <c r="FI144" s="205"/>
      <c r="FJ144" s="205"/>
    </row>
    <row r="145" spans="1:166" s="49" customFormat="1" x14ac:dyDescent="0.25">
      <c r="A145" s="36" t="s">
        <v>265</v>
      </c>
      <c r="B145" s="37" t="s">
        <v>150</v>
      </c>
      <c r="C145" s="37" t="s">
        <v>136</v>
      </c>
      <c r="D145" s="37" t="s">
        <v>106</v>
      </c>
      <c r="E145" s="37" t="s">
        <v>107</v>
      </c>
      <c r="F145" s="38"/>
      <c r="G145" s="55">
        <v>50293.438999999998</v>
      </c>
      <c r="H145" s="280">
        <v>457000</v>
      </c>
      <c r="I145" s="194">
        <v>730</v>
      </c>
      <c r="J145" s="194">
        <v>53</v>
      </c>
      <c r="K145" s="194">
        <v>2.7</v>
      </c>
      <c r="L145" s="195">
        <v>2.4</v>
      </c>
      <c r="M145" s="194">
        <v>1.6</v>
      </c>
      <c r="N145" s="194">
        <v>9</v>
      </c>
      <c r="O145" s="27">
        <v>0.40740740740740744</v>
      </c>
      <c r="P145" s="395">
        <v>0.33333333333333326</v>
      </c>
      <c r="Q145" s="28">
        <v>2.0929925750581915</v>
      </c>
      <c r="R145" s="28">
        <v>1.1778303565638351</v>
      </c>
      <c r="S145" s="28">
        <v>2.7031007207210953</v>
      </c>
      <c r="T145" s="193">
        <v>980</v>
      </c>
      <c r="U145" s="192">
        <v>2.1</v>
      </c>
      <c r="V145" s="193">
        <v>5</v>
      </c>
      <c r="W145" s="193">
        <v>2.8000000000000003</v>
      </c>
      <c r="X145" s="192">
        <v>1.7000000000000002</v>
      </c>
      <c r="Y145" s="193">
        <v>200</v>
      </c>
      <c r="Z145" s="193" t="s">
        <v>751</v>
      </c>
      <c r="AA145" s="115">
        <v>0.6</v>
      </c>
      <c r="AB145" s="116">
        <v>300</v>
      </c>
      <c r="AC145" s="176">
        <v>0.15789473684210525</v>
      </c>
      <c r="AD145" s="196">
        <v>830</v>
      </c>
      <c r="AE145" s="396">
        <v>4.4000000000000004</v>
      </c>
      <c r="AF145" s="396">
        <v>3.7</v>
      </c>
      <c r="AG145" s="396">
        <v>1.8</v>
      </c>
      <c r="AH145" s="180">
        <v>0.60908605177226527</v>
      </c>
      <c r="AI145" s="180">
        <v>0.54509783593424455</v>
      </c>
      <c r="AJ145" s="181">
        <v>3.5752715040883865</v>
      </c>
      <c r="AK145" s="181">
        <v>1.7327172127403681</v>
      </c>
      <c r="AL145" s="181">
        <v>4.8036410316537319</v>
      </c>
      <c r="AM145" s="194">
        <v>1600</v>
      </c>
      <c r="AN145" s="194">
        <v>7.1</v>
      </c>
      <c r="AO145" s="194">
        <v>6.1</v>
      </c>
      <c r="AP145" s="194">
        <v>3.4</v>
      </c>
      <c r="AQ145" s="27">
        <v>0.52112676056338025</v>
      </c>
      <c r="AR145" s="27">
        <v>0.44262295081967212</v>
      </c>
      <c r="AS145" s="29">
        <v>2.945277409700616</v>
      </c>
      <c r="AT145" s="182">
        <v>1.5180601286800421</v>
      </c>
      <c r="AU145" s="183">
        <v>3.8967555970476653</v>
      </c>
      <c r="AV145" s="395">
        <v>0.36926829268292682</v>
      </c>
      <c r="AW145" s="395">
        <v>0.47017318794098784</v>
      </c>
      <c r="AX145" s="197">
        <v>50</v>
      </c>
      <c r="AY145" s="197">
        <v>21.346062516939099</v>
      </c>
      <c r="AZ145" s="197">
        <v>15.572853568854701</v>
      </c>
      <c r="BA145" s="47">
        <v>11.0110550033935</v>
      </c>
      <c r="BB145" s="286">
        <v>0.48416458563935566</v>
      </c>
      <c r="BC145" s="286">
        <v>0.29293273357329186</v>
      </c>
      <c r="BD145" s="198">
        <v>2.3108631610048391</v>
      </c>
      <c r="BE145" s="198">
        <v>2.6478701151915978</v>
      </c>
      <c r="BF145" s="359">
        <v>0.3</v>
      </c>
      <c r="BG145" s="359">
        <v>52.8</v>
      </c>
      <c r="BH145" s="359">
        <v>9</v>
      </c>
      <c r="BI145" s="360">
        <v>6.6</v>
      </c>
      <c r="BJ145" s="359">
        <v>12.7</v>
      </c>
      <c r="BK145" s="359">
        <v>18.8</v>
      </c>
      <c r="BL145" s="359">
        <v>0</v>
      </c>
      <c r="BM145" s="200">
        <v>9.1896819999999995</v>
      </c>
      <c r="BN145" s="188">
        <v>79</v>
      </c>
      <c r="BO145" s="232">
        <v>42000</v>
      </c>
      <c r="BP145" s="233">
        <v>103</v>
      </c>
      <c r="BQ145" s="84">
        <v>2500</v>
      </c>
      <c r="BR145" s="84">
        <v>26100</v>
      </c>
      <c r="BS145" s="84">
        <v>20800</v>
      </c>
      <c r="BT145" s="240">
        <v>510</v>
      </c>
      <c r="BU145" s="358">
        <v>33</v>
      </c>
      <c r="BV145" s="347">
        <v>80</v>
      </c>
      <c r="BW145" s="347" t="s">
        <v>74</v>
      </c>
      <c r="BX145" s="347">
        <v>96.8</v>
      </c>
      <c r="BY145" s="347" t="s">
        <v>74</v>
      </c>
      <c r="BZ145" s="347">
        <v>99.8</v>
      </c>
      <c r="CA145" s="347">
        <v>32</v>
      </c>
      <c r="CB145" s="332"/>
      <c r="CC145" s="332"/>
      <c r="CD145" s="42">
        <v>4.4000000000000004</v>
      </c>
      <c r="CE145" s="363" t="s">
        <v>74</v>
      </c>
      <c r="CF145" s="363" t="s">
        <v>74</v>
      </c>
      <c r="CG145" s="347" t="s">
        <v>74</v>
      </c>
      <c r="CH145" s="347" t="s">
        <v>74</v>
      </c>
      <c r="CI145" s="365">
        <v>99</v>
      </c>
      <c r="CJ145" s="365">
        <v>99</v>
      </c>
      <c r="CK145" s="365">
        <v>99</v>
      </c>
      <c r="CL145" s="365">
        <v>99</v>
      </c>
      <c r="CM145" s="365">
        <v>99</v>
      </c>
      <c r="CN145" s="365">
        <v>97</v>
      </c>
      <c r="CO145" s="365">
        <v>0</v>
      </c>
      <c r="CP145" s="365">
        <v>0</v>
      </c>
      <c r="CQ145" s="365" t="s">
        <v>74</v>
      </c>
      <c r="CR145" s="365" t="s">
        <v>74</v>
      </c>
      <c r="CS145" s="365" t="s">
        <v>74</v>
      </c>
      <c r="CT145" s="345" t="s">
        <v>74</v>
      </c>
      <c r="CU145" s="46">
        <v>99</v>
      </c>
      <c r="CV145" s="46">
        <v>7</v>
      </c>
      <c r="CW145" s="46">
        <v>504405</v>
      </c>
      <c r="CX145" s="51">
        <v>1.353</v>
      </c>
      <c r="CY145" s="51">
        <v>1.29</v>
      </c>
      <c r="CZ145" s="201">
        <v>0.31788087210046789</v>
      </c>
      <c r="DA145" s="346" t="s">
        <v>74</v>
      </c>
      <c r="DB145" s="346">
        <v>1.8</v>
      </c>
      <c r="DC145" s="347" t="s">
        <v>74</v>
      </c>
      <c r="DD145" s="335" t="s">
        <v>74</v>
      </c>
      <c r="DE145" s="349">
        <v>27090</v>
      </c>
      <c r="DF145" s="332">
        <v>71.52000000000001</v>
      </c>
      <c r="DG145" s="332" t="s">
        <v>594</v>
      </c>
      <c r="DH145" s="332">
        <v>21.43</v>
      </c>
      <c r="DI145" s="332" t="s">
        <v>594</v>
      </c>
      <c r="DJ145" s="332">
        <v>50.09</v>
      </c>
      <c r="DK145" s="332" t="s">
        <v>594</v>
      </c>
      <c r="DL145" s="332"/>
      <c r="DM145" s="337"/>
      <c r="DN145" s="341">
        <v>56207.26020656999</v>
      </c>
      <c r="DO145" s="342">
        <v>1113.58686453</v>
      </c>
      <c r="DP145" s="342">
        <v>12.282433699999997</v>
      </c>
      <c r="DQ145" s="342">
        <v>103989.12473915999</v>
      </c>
      <c r="DR145" s="342">
        <v>37526.38370523</v>
      </c>
      <c r="DS145" s="344">
        <v>36.086834850000002</v>
      </c>
      <c r="DT145" s="51"/>
      <c r="DU145" s="204"/>
      <c r="DV145" s="46"/>
      <c r="DW145" s="46"/>
      <c r="DX145" s="46"/>
      <c r="DY145" s="46"/>
      <c r="DZ145" s="118"/>
      <c r="EA145" s="118"/>
      <c r="EB145" s="118"/>
      <c r="EC145" s="118"/>
      <c r="ED145" s="118"/>
      <c r="EE145" s="118"/>
      <c r="EF145" s="118"/>
      <c r="EG145" s="118"/>
      <c r="EH145" s="118"/>
      <c r="EI145" s="118"/>
      <c r="EJ145" s="118"/>
      <c r="EK145" s="118"/>
      <c r="EL145" s="118"/>
      <c r="EM145" s="118"/>
      <c r="EN145" s="118"/>
      <c r="EO145" s="118"/>
      <c r="EP145" s="118"/>
      <c r="EQ145" s="118"/>
      <c r="ER145" s="118"/>
      <c r="ES145" s="118"/>
      <c r="ET145" s="120"/>
      <c r="EU145" s="120"/>
      <c r="EV145" s="120"/>
      <c r="EW145" s="120"/>
      <c r="EX145" s="120"/>
      <c r="EY145" s="165"/>
      <c r="EZ145" s="191"/>
      <c r="FA145" s="191"/>
      <c r="FB145" s="191"/>
      <c r="FC145" s="191"/>
      <c r="FD145" s="191"/>
      <c r="FE145" s="191"/>
      <c r="FF145" s="191"/>
      <c r="FG145" s="191"/>
      <c r="FH145" s="191"/>
      <c r="FI145" s="191"/>
      <c r="FJ145" s="191"/>
    </row>
    <row r="146" spans="1:166" s="49" customFormat="1" x14ac:dyDescent="0.25">
      <c r="A146" s="56" t="s">
        <v>266</v>
      </c>
      <c r="B146" s="37" t="s">
        <v>79</v>
      </c>
      <c r="C146" s="37" t="s">
        <v>80</v>
      </c>
      <c r="D146" s="37" t="s">
        <v>81</v>
      </c>
      <c r="E146" s="37" t="s">
        <v>104</v>
      </c>
      <c r="F146" s="38"/>
      <c r="G146" s="55">
        <v>4068.8969999999999</v>
      </c>
      <c r="H146" s="280">
        <v>42900</v>
      </c>
      <c r="I146" s="194">
        <v>510</v>
      </c>
      <c r="J146" s="194">
        <v>49</v>
      </c>
      <c r="K146" s="194">
        <v>18.600000000000001</v>
      </c>
      <c r="L146" s="195">
        <v>20.7</v>
      </c>
      <c r="M146" s="194">
        <v>11.9</v>
      </c>
      <c r="N146" s="194">
        <v>88</v>
      </c>
      <c r="O146" s="27">
        <v>0.36021505376344087</v>
      </c>
      <c r="P146" s="395">
        <v>0.42512077294685985</v>
      </c>
      <c r="Q146" s="28">
        <v>1.7864927224066875</v>
      </c>
      <c r="R146" s="28">
        <v>-1.0697211955216774</v>
      </c>
      <c r="S146" s="28">
        <v>3.6906353343589311</v>
      </c>
      <c r="T146" s="193">
        <v>340</v>
      </c>
      <c r="U146" s="192">
        <v>7.9</v>
      </c>
      <c r="V146" s="193">
        <v>66</v>
      </c>
      <c r="W146" s="193">
        <v>10.3</v>
      </c>
      <c r="X146" s="192">
        <v>1.8</v>
      </c>
      <c r="Y146" s="193">
        <v>30</v>
      </c>
      <c r="Z146" s="193">
        <v>0.8</v>
      </c>
      <c r="AA146" s="115">
        <v>2.2000000000000002</v>
      </c>
      <c r="AB146" s="116">
        <v>100</v>
      </c>
      <c r="AC146" s="176">
        <v>0.15873015873015872</v>
      </c>
      <c r="AD146" s="196">
        <v>170</v>
      </c>
      <c r="AE146" s="396">
        <v>14.8</v>
      </c>
      <c r="AF146" s="396">
        <v>10.8</v>
      </c>
      <c r="AG146" s="396">
        <v>3.9</v>
      </c>
      <c r="AH146" s="180">
        <v>0.72604891863189669</v>
      </c>
      <c r="AI146" s="180">
        <v>0.63228522977675627</v>
      </c>
      <c r="AJ146" s="181">
        <v>5.3346025105378754</v>
      </c>
      <c r="AK146" s="181">
        <v>3.150810466398954</v>
      </c>
      <c r="AL146" s="181">
        <v>6.7904638732971545</v>
      </c>
      <c r="AM146" s="194">
        <v>690</v>
      </c>
      <c r="AN146" s="194">
        <v>33.1</v>
      </c>
      <c r="AO146" s="194">
        <v>31.3</v>
      </c>
      <c r="AP146" s="194">
        <v>15.8</v>
      </c>
      <c r="AQ146" s="27">
        <v>0.5226586102719033</v>
      </c>
      <c r="AR146" s="27">
        <v>0.49520766773162939</v>
      </c>
      <c r="AS146" s="29">
        <v>2.9580933694003844</v>
      </c>
      <c r="AT146" s="182">
        <v>0.55915184836909682</v>
      </c>
      <c r="AU146" s="183">
        <v>4.557387716754576</v>
      </c>
      <c r="AV146" s="395">
        <v>0.5581557806496682</v>
      </c>
      <c r="AW146" s="395">
        <v>0.74672489082969429</v>
      </c>
      <c r="AX146" s="197">
        <v>10</v>
      </c>
      <c r="AY146" s="197">
        <v>51.121511752780698</v>
      </c>
      <c r="AZ146" s="197">
        <v>49.355890834475701</v>
      </c>
      <c r="BA146" s="47">
        <v>22.909563637993202</v>
      </c>
      <c r="BB146" s="286">
        <v>0.55186059933473974</v>
      </c>
      <c r="BC146" s="286">
        <v>0.53582919382764771</v>
      </c>
      <c r="BD146" s="198">
        <v>5.1166845182898015</v>
      </c>
      <c r="BE146" s="198">
        <v>3.2106037310753095</v>
      </c>
      <c r="BF146" s="359">
        <v>13</v>
      </c>
      <c r="BG146" s="359">
        <v>25.2</v>
      </c>
      <c r="BH146" s="359">
        <v>12.8</v>
      </c>
      <c r="BI146" s="360">
        <v>10</v>
      </c>
      <c r="BJ146" s="359">
        <v>5.4</v>
      </c>
      <c r="BK146" s="359">
        <v>33.6</v>
      </c>
      <c r="BL146" s="359">
        <v>0</v>
      </c>
      <c r="BM146" s="200">
        <v>11.93355</v>
      </c>
      <c r="BN146" s="188">
        <v>127</v>
      </c>
      <c r="BO146" s="232">
        <v>5120</v>
      </c>
      <c r="BP146" s="233">
        <v>34</v>
      </c>
      <c r="BQ146" s="84">
        <v>280</v>
      </c>
      <c r="BR146" s="84">
        <v>2900</v>
      </c>
      <c r="BS146" s="84">
        <v>2400</v>
      </c>
      <c r="BT146" s="240">
        <v>130</v>
      </c>
      <c r="BU146" s="358">
        <v>18.899999999999999</v>
      </c>
      <c r="BV146" s="347">
        <v>59.5</v>
      </c>
      <c r="BW146" s="347">
        <v>98.8</v>
      </c>
      <c r="BX146" s="347">
        <v>95.4</v>
      </c>
      <c r="BY146" s="347">
        <v>99.2</v>
      </c>
      <c r="BZ146" s="347">
        <v>99.4</v>
      </c>
      <c r="CA146" s="347">
        <v>16.2</v>
      </c>
      <c r="CB146" s="332"/>
      <c r="CC146" s="332"/>
      <c r="CD146" s="42">
        <v>5.8</v>
      </c>
      <c r="CE146" s="363">
        <v>60.9</v>
      </c>
      <c r="CF146" s="363">
        <v>36.4</v>
      </c>
      <c r="CG146" s="347" t="s">
        <v>74</v>
      </c>
      <c r="CH146" s="347" t="s">
        <v>74</v>
      </c>
      <c r="CI146" s="365">
        <v>97</v>
      </c>
      <c r="CJ146" s="365">
        <v>90</v>
      </c>
      <c r="CK146" s="365">
        <v>92</v>
      </c>
      <c r="CL146" s="365">
        <v>90</v>
      </c>
      <c r="CM146" s="365">
        <v>92</v>
      </c>
      <c r="CN146" s="365">
        <v>89</v>
      </c>
      <c r="CO146" s="365">
        <v>69</v>
      </c>
      <c r="CP146" s="365">
        <v>28</v>
      </c>
      <c r="CQ146" s="365" t="s">
        <v>74</v>
      </c>
      <c r="CR146" s="365">
        <v>79.2</v>
      </c>
      <c r="CS146" s="365">
        <v>41.5</v>
      </c>
      <c r="CT146" s="345">
        <v>99.6</v>
      </c>
      <c r="CU146" s="46">
        <v>98</v>
      </c>
      <c r="CV146" s="46">
        <v>86</v>
      </c>
      <c r="CW146" s="46">
        <v>43610</v>
      </c>
      <c r="CX146" s="51">
        <v>1.4350000000000001</v>
      </c>
      <c r="CY146" s="51">
        <v>1.25</v>
      </c>
      <c r="CZ146" s="201">
        <v>0.9201419859824983</v>
      </c>
      <c r="DA146" s="346">
        <v>4.4000000000000004</v>
      </c>
      <c r="DB146" s="346">
        <v>25.4</v>
      </c>
      <c r="DC146" s="347">
        <v>99.143000000000001</v>
      </c>
      <c r="DD146" s="335">
        <v>0.6</v>
      </c>
      <c r="DE146" s="349">
        <v>2560</v>
      </c>
      <c r="DF146" s="332">
        <v>93.8</v>
      </c>
      <c r="DG146" s="332">
        <v>2013</v>
      </c>
      <c r="DH146" s="332">
        <v>29.84</v>
      </c>
      <c r="DI146" s="332">
        <v>2013</v>
      </c>
      <c r="DJ146" s="332">
        <v>63.96</v>
      </c>
      <c r="DK146" s="332">
        <v>2013</v>
      </c>
      <c r="DL146" s="332"/>
      <c r="DM146" s="337"/>
      <c r="DN146" s="341">
        <v>418.28752493000002</v>
      </c>
      <c r="DO146" s="342">
        <v>117.57463665999998</v>
      </c>
      <c r="DP146" s="342">
        <v>13.31891989</v>
      </c>
      <c r="DQ146" s="342">
        <v>814.15269774000001</v>
      </c>
      <c r="DR146" s="342">
        <v>312.54862574999999</v>
      </c>
      <c r="DS146" s="344">
        <v>38.389435619999993</v>
      </c>
      <c r="DT146" s="51"/>
      <c r="DU146" s="204"/>
      <c r="DV146" s="46"/>
      <c r="DW146" s="46"/>
      <c r="DX146" s="46"/>
      <c r="DY146" s="46"/>
      <c r="DZ146" s="46"/>
      <c r="EA146" s="46"/>
      <c r="EB146" s="46"/>
      <c r="EC146" s="46"/>
      <c r="ED146" s="46"/>
      <c r="EE146" s="46"/>
      <c r="EF146" s="46"/>
      <c r="EG146" s="46"/>
      <c r="EH146" s="46"/>
      <c r="EI146" s="46"/>
      <c r="EJ146" s="46"/>
      <c r="EK146" s="46"/>
      <c r="EL146" s="46"/>
      <c r="EM146" s="46"/>
      <c r="EN146" s="46"/>
      <c r="EO146" s="46"/>
      <c r="EP146" s="46"/>
      <c r="EQ146" s="46"/>
      <c r="ER146" s="46"/>
      <c r="ES146" s="46"/>
      <c r="ET146" s="42"/>
      <c r="EU146" s="42"/>
      <c r="EV146" s="42"/>
      <c r="EW146" s="42"/>
      <c r="EX146" s="42"/>
      <c r="EY146" s="166"/>
      <c r="EZ146" s="191"/>
      <c r="FA146" s="191"/>
      <c r="FB146" s="191"/>
      <c r="FC146" s="191"/>
      <c r="FD146" s="191"/>
      <c r="FE146" s="191"/>
      <c r="FF146" s="191"/>
      <c r="FG146" s="191"/>
      <c r="FH146" s="191"/>
      <c r="FI146" s="191"/>
      <c r="FJ146" s="191"/>
    </row>
    <row r="147" spans="1:166" s="49" customFormat="1" x14ac:dyDescent="0.25">
      <c r="A147" s="36" t="s">
        <v>267</v>
      </c>
      <c r="B147" s="37" t="s">
        <v>79</v>
      </c>
      <c r="C147" s="37" t="s">
        <v>80</v>
      </c>
      <c r="D147" s="37" t="s">
        <v>81</v>
      </c>
      <c r="E147" s="37" t="s">
        <v>82</v>
      </c>
      <c r="F147" s="38"/>
      <c r="G147" s="55">
        <v>19511.324000000001</v>
      </c>
      <c r="H147" s="280">
        <v>178900</v>
      </c>
      <c r="I147" s="194">
        <v>1050</v>
      </c>
      <c r="J147" s="194">
        <v>63</v>
      </c>
      <c r="K147" s="194">
        <v>13.5</v>
      </c>
      <c r="L147" s="195">
        <v>13.1</v>
      </c>
      <c r="M147" s="194">
        <v>6.3</v>
      </c>
      <c r="N147" s="194">
        <v>57</v>
      </c>
      <c r="O147" s="27">
        <v>0.53333333333333333</v>
      </c>
      <c r="P147" s="395">
        <v>0.51908396946564883</v>
      </c>
      <c r="Q147" s="28">
        <v>3.0485602081875869</v>
      </c>
      <c r="R147" s="28">
        <v>0.3007745523727795</v>
      </c>
      <c r="S147" s="28">
        <v>4.8804173120641252</v>
      </c>
      <c r="T147" s="193">
        <v>690</v>
      </c>
      <c r="U147" s="192">
        <v>4.1000000000000005</v>
      </c>
      <c r="V147" s="193">
        <v>36</v>
      </c>
      <c r="W147" s="193">
        <v>6.8000000000000007</v>
      </c>
      <c r="X147" s="192">
        <v>3.2</v>
      </c>
      <c r="Y147" s="193">
        <v>70</v>
      </c>
      <c r="Z147" s="193" t="s">
        <v>751</v>
      </c>
      <c r="AA147" s="115">
        <v>2.6</v>
      </c>
      <c r="AB147" s="116">
        <v>600</v>
      </c>
      <c r="AC147" s="176">
        <v>0.21428571428571427</v>
      </c>
      <c r="AD147" s="196">
        <v>840</v>
      </c>
      <c r="AE147" s="396">
        <v>24.5</v>
      </c>
      <c r="AF147" s="396">
        <v>14</v>
      </c>
      <c r="AG147" s="396">
        <v>4.8</v>
      </c>
      <c r="AH147" s="180">
        <v>0.78886248155452987</v>
      </c>
      <c r="AI147" s="180">
        <v>0.62015870417354724</v>
      </c>
      <c r="AJ147" s="181">
        <v>6.5202287985473433</v>
      </c>
      <c r="AK147" s="181">
        <v>5.5961578793542275</v>
      </c>
      <c r="AL147" s="181">
        <v>7.1362760780094225</v>
      </c>
      <c r="AM147" s="194">
        <v>1900</v>
      </c>
      <c r="AN147" s="194">
        <v>37.700000000000003</v>
      </c>
      <c r="AO147" s="194">
        <v>26.9</v>
      </c>
      <c r="AP147" s="194">
        <v>11.1</v>
      </c>
      <c r="AQ147" s="27">
        <v>0.70557029177718833</v>
      </c>
      <c r="AR147" s="27">
        <v>0.58736059479553904</v>
      </c>
      <c r="AS147" s="29">
        <v>4.890859944542707</v>
      </c>
      <c r="AT147" s="182">
        <v>3.3753380784617177</v>
      </c>
      <c r="AU147" s="183">
        <v>5.9012078552633662</v>
      </c>
      <c r="AV147" s="395">
        <v>0.3620282222672338</v>
      </c>
      <c r="AW147" s="395">
        <v>0.55632306057385761</v>
      </c>
      <c r="AX147" s="197">
        <v>60</v>
      </c>
      <c r="AY147" s="197">
        <v>123.691473078428</v>
      </c>
      <c r="AZ147" s="197">
        <v>50.580993682303003</v>
      </c>
      <c r="BA147" s="47">
        <v>31.3806334590784</v>
      </c>
      <c r="BB147" s="286">
        <v>0.7462991370538441</v>
      </c>
      <c r="BC147" s="286">
        <v>0.37959634292321781</v>
      </c>
      <c r="BD147" s="198">
        <v>3.1825663532615018</v>
      </c>
      <c r="BE147" s="198">
        <v>5.4863976437576891</v>
      </c>
      <c r="BF147" s="359">
        <v>12.3</v>
      </c>
      <c r="BG147" s="359">
        <v>43</v>
      </c>
      <c r="BH147" s="359">
        <v>7.5</v>
      </c>
      <c r="BI147" s="360">
        <v>1.3</v>
      </c>
      <c r="BJ147" s="359">
        <v>7.6</v>
      </c>
      <c r="BK147" s="359">
        <v>28.3</v>
      </c>
      <c r="BL147" s="359">
        <v>0</v>
      </c>
      <c r="BM147" s="200">
        <v>7.2836069999999999</v>
      </c>
      <c r="BN147" s="188">
        <v>37</v>
      </c>
      <c r="BO147" s="232">
        <v>13000</v>
      </c>
      <c r="BP147" s="233">
        <v>65</v>
      </c>
      <c r="BQ147" s="84">
        <v>870</v>
      </c>
      <c r="BR147" s="84">
        <v>9100</v>
      </c>
      <c r="BS147" s="84">
        <v>7500</v>
      </c>
      <c r="BT147" s="240">
        <v>450</v>
      </c>
      <c r="BU147" s="358">
        <v>24</v>
      </c>
      <c r="BV147" s="347">
        <v>69.8</v>
      </c>
      <c r="BW147" s="347">
        <v>93.5</v>
      </c>
      <c r="BX147" s="347">
        <v>76</v>
      </c>
      <c r="BY147" s="347">
        <v>98.5</v>
      </c>
      <c r="BZ147" s="347">
        <v>97.8</v>
      </c>
      <c r="CA147" s="347">
        <v>19.100000000000001</v>
      </c>
      <c r="CB147" s="332"/>
      <c r="CC147" s="332"/>
      <c r="CD147" s="42">
        <v>8.4</v>
      </c>
      <c r="CE147" s="363">
        <v>12</v>
      </c>
      <c r="CF147" s="363">
        <v>15.8</v>
      </c>
      <c r="CG147" s="347" t="s">
        <v>74</v>
      </c>
      <c r="CH147" s="347" t="s">
        <v>74</v>
      </c>
      <c r="CI147" s="365">
        <v>98</v>
      </c>
      <c r="CJ147" s="365">
        <v>94</v>
      </c>
      <c r="CK147" s="365">
        <v>94</v>
      </c>
      <c r="CL147" s="365">
        <v>89</v>
      </c>
      <c r="CM147" s="365">
        <v>94</v>
      </c>
      <c r="CN147" s="365">
        <v>92</v>
      </c>
      <c r="CO147" s="365">
        <v>0</v>
      </c>
      <c r="CP147" s="365">
        <v>0</v>
      </c>
      <c r="CQ147" s="365" t="s">
        <v>74</v>
      </c>
      <c r="CR147" s="365" t="s">
        <v>74</v>
      </c>
      <c r="CS147" s="365" t="s">
        <v>74</v>
      </c>
      <c r="CT147" s="345" t="s">
        <v>74</v>
      </c>
      <c r="CU147" s="46">
        <v>99</v>
      </c>
      <c r="CV147" s="46">
        <v>7</v>
      </c>
      <c r="CW147" s="46">
        <v>225324</v>
      </c>
      <c r="CX147" s="51">
        <v>1.3049999999999999</v>
      </c>
      <c r="CY147" s="51">
        <v>1.51</v>
      </c>
      <c r="CZ147" s="201">
        <v>-0.97271073368117489</v>
      </c>
      <c r="DA147" s="346" t="s">
        <v>74</v>
      </c>
      <c r="DB147" s="346">
        <v>35.5</v>
      </c>
      <c r="DC147" s="347">
        <v>99.162831562104103</v>
      </c>
      <c r="DD147" s="335" t="s">
        <v>74</v>
      </c>
      <c r="DE147" s="349">
        <v>9520</v>
      </c>
      <c r="DF147" s="332">
        <v>80.63000000000001</v>
      </c>
      <c r="DG147" s="332">
        <v>2012</v>
      </c>
      <c r="DH147" s="332">
        <v>24.48</v>
      </c>
      <c r="DI147" s="332">
        <v>2012</v>
      </c>
      <c r="DJ147" s="332">
        <v>56.150000000000006</v>
      </c>
      <c r="DK147" s="332">
        <v>2012</v>
      </c>
      <c r="DL147" s="332"/>
      <c r="DM147" s="337"/>
      <c r="DN147" s="341">
        <v>8930.1924930600017</v>
      </c>
      <c r="DO147" s="342">
        <v>447.6960191</v>
      </c>
      <c r="DP147" s="342">
        <v>12.83710733</v>
      </c>
      <c r="DQ147" s="342">
        <v>11106.682781270003</v>
      </c>
      <c r="DR147" s="342">
        <v>2095.9349844399999</v>
      </c>
      <c r="DS147" s="344">
        <v>18.87093587</v>
      </c>
      <c r="DT147" s="51"/>
      <c r="DU147" s="204"/>
      <c r="DV147" s="46"/>
      <c r="DW147" s="46"/>
      <c r="DX147" s="46"/>
      <c r="DY147" s="46"/>
      <c r="DZ147" s="46"/>
      <c r="EA147" s="46"/>
      <c r="EB147" s="46"/>
      <c r="EC147" s="46"/>
      <c r="ED147" s="46"/>
      <c r="EE147" s="46"/>
      <c r="EF147" s="46"/>
      <c r="EG147" s="46"/>
      <c r="EH147" s="46"/>
      <c r="EI147" s="46"/>
      <c r="EJ147" s="46"/>
      <c r="EK147" s="46"/>
      <c r="EL147" s="46"/>
      <c r="EM147" s="46"/>
      <c r="EN147" s="46"/>
      <c r="EO147" s="46"/>
      <c r="EP147" s="46"/>
      <c r="EQ147" s="46"/>
      <c r="ER147" s="46"/>
      <c r="ES147" s="46"/>
      <c r="ET147" s="42"/>
      <c r="EU147" s="42"/>
      <c r="EV147" s="42"/>
      <c r="EW147" s="42"/>
      <c r="EX147" s="42"/>
      <c r="EY147" s="166"/>
      <c r="EZ147" s="191"/>
      <c r="FA147" s="191"/>
      <c r="FB147" s="191"/>
      <c r="FC147" s="191"/>
      <c r="FD147" s="191"/>
      <c r="FE147" s="191"/>
      <c r="FF147" s="191"/>
      <c r="FG147" s="191"/>
      <c r="FH147" s="191"/>
      <c r="FI147" s="191"/>
      <c r="FJ147" s="191"/>
    </row>
    <row r="148" spans="1:166" s="11" customFormat="1" x14ac:dyDescent="0.25">
      <c r="A148" s="36" t="s">
        <v>268</v>
      </c>
      <c r="B148" s="37" t="s">
        <v>79</v>
      </c>
      <c r="C148" s="37" t="s">
        <v>80</v>
      </c>
      <c r="D148" s="37" t="s">
        <v>81</v>
      </c>
      <c r="E148" s="37" t="s">
        <v>89</v>
      </c>
      <c r="F148" s="38"/>
      <c r="G148" s="55">
        <v>143456.91800000001</v>
      </c>
      <c r="H148" s="280">
        <v>1822800</v>
      </c>
      <c r="I148" s="194">
        <v>9740</v>
      </c>
      <c r="J148" s="194">
        <v>115</v>
      </c>
      <c r="K148" s="194">
        <v>14</v>
      </c>
      <c r="L148" s="195">
        <v>12.5</v>
      </c>
      <c r="M148" s="194">
        <v>5</v>
      </c>
      <c r="N148" s="194">
        <v>46</v>
      </c>
      <c r="O148" s="27">
        <v>0.6428571428571429</v>
      </c>
      <c r="P148" s="395">
        <v>0.6</v>
      </c>
      <c r="Q148" s="28">
        <v>4.1184776687246325</v>
      </c>
      <c r="R148" s="28">
        <v>1.1332868530700311</v>
      </c>
      <c r="S148" s="28">
        <v>6.1086048791610326</v>
      </c>
      <c r="T148" s="193">
        <v>8750</v>
      </c>
      <c r="U148" s="192">
        <v>4.5</v>
      </c>
      <c r="V148" s="193">
        <v>38</v>
      </c>
      <c r="W148" s="193">
        <v>7.7</v>
      </c>
      <c r="X148" s="192">
        <v>3.6</v>
      </c>
      <c r="Y148" s="193">
        <v>880</v>
      </c>
      <c r="Z148" s="193">
        <v>0.4</v>
      </c>
      <c r="AA148" s="115">
        <v>1.9</v>
      </c>
      <c r="AB148" s="116">
        <v>3200</v>
      </c>
      <c r="AC148" s="176">
        <v>0.1893491124260355</v>
      </c>
      <c r="AD148" s="196">
        <v>8800</v>
      </c>
      <c r="AE148" s="396">
        <v>12.2</v>
      </c>
      <c r="AF148" s="396">
        <v>10.8</v>
      </c>
      <c r="AG148" s="396">
        <v>4.5999999999999996</v>
      </c>
      <c r="AH148" s="180">
        <v>0.6333761225718354</v>
      </c>
      <c r="AI148" s="180">
        <v>0.55921957732418315</v>
      </c>
      <c r="AJ148" s="181">
        <v>3.9015185929766467</v>
      </c>
      <c r="AK148" s="181">
        <v>1.2188981760903677</v>
      </c>
      <c r="AL148" s="181">
        <v>5.6899322042341653</v>
      </c>
      <c r="AM148" s="194">
        <v>18500</v>
      </c>
      <c r="AN148" s="194">
        <v>26</v>
      </c>
      <c r="AO148" s="194">
        <v>23.2</v>
      </c>
      <c r="AP148" s="194">
        <v>9.6</v>
      </c>
      <c r="AQ148" s="27">
        <v>0.63076923076923075</v>
      </c>
      <c r="AR148" s="27">
        <v>0.58620689655172409</v>
      </c>
      <c r="AS148" s="29">
        <v>3.9853337581907664</v>
      </c>
      <c r="AT148" s="182">
        <v>1.1394425934921784</v>
      </c>
      <c r="AU148" s="183">
        <v>5.8825945346564916</v>
      </c>
      <c r="AV148" s="395">
        <v>0.5318766023192244</v>
      </c>
      <c r="AW148" s="395">
        <v>0.52534785891489588</v>
      </c>
      <c r="AX148" s="197">
        <v>450</v>
      </c>
      <c r="AY148" s="197">
        <v>63.3047738045587</v>
      </c>
      <c r="AZ148" s="197">
        <v>56.693123698047003</v>
      </c>
      <c r="BA148" s="47">
        <v>24.6159203834392</v>
      </c>
      <c r="BB148" s="286">
        <v>0.61115222590580431</v>
      </c>
      <c r="BC148" s="286">
        <v>0.56580412618387466</v>
      </c>
      <c r="BD148" s="198">
        <v>5.5617301635998198</v>
      </c>
      <c r="BE148" s="198">
        <v>3.7782693527511375</v>
      </c>
      <c r="BF148" s="359">
        <v>2.1</v>
      </c>
      <c r="BG148" s="359">
        <v>42.3</v>
      </c>
      <c r="BH148" s="359">
        <v>12</v>
      </c>
      <c r="BI148" s="360">
        <v>6.3</v>
      </c>
      <c r="BJ148" s="359">
        <v>8.1</v>
      </c>
      <c r="BK148" s="359">
        <v>29.3</v>
      </c>
      <c r="BL148" s="359">
        <v>0</v>
      </c>
      <c r="BM148" s="200">
        <v>7.0047389999999998</v>
      </c>
      <c r="BN148" s="188">
        <v>30</v>
      </c>
      <c r="BO148" s="232">
        <v>127700</v>
      </c>
      <c r="BP148" s="233">
        <v>139</v>
      </c>
      <c r="BQ148" s="84">
        <v>6100</v>
      </c>
      <c r="BR148" s="84">
        <v>63700</v>
      </c>
      <c r="BS148" s="84">
        <v>52700</v>
      </c>
      <c r="BT148" s="240">
        <v>4480</v>
      </c>
      <c r="BU148" s="358">
        <v>24.1</v>
      </c>
      <c r="BV148" s="347">
        <v>68</v>
      </c>
      <c r="BW148" s="347" t="s">
        <v>74</v>
      </c>
      <c r="BX148" s="347" t="s">
        <v>74</v>
      </c>
      <c r="BY148" s="347">
        <v>99.7</v>
      </c>
      <c r="BZ148" s="347" t="s">
        <v>74</v>
      </c>
      <c r="CA148" s="347" t="s">
        <v>74</v>
      </c>
      <c r="CB148" s="332"/>
      <c r="CC148" s="332"/>
      <c r="CD148" s="42">
        <v>6.1</v>
      </c>
      <c r="CE148" s="363" t="s">
        <v>74</v>
      </c>
      <c r="CF148" s="363" t="s">
        <v>74</v>
      </c>
      <c r="CG148" s="347" t="s">
        <v>74</v>
      </c>
      <c r="CH148" s="347" t="s">
        <v>74</v>
      </c>
      <c r="CI148" s="365">
        <v>96</v>
      </c>
      <c r="CJ148" s="365">
        <v>97</v>
      </c>
      <c r="CK148" s="365">
        <v>97</v>
      </c>
      <c r="CL148" s="365">
        <v>98</v>
      </c>
      <c r="CM148" s="365">
        <v>97</v>
      </c>
      <c r="CN148" s="365">
        <v>31</v>
      </c>
      <c r="CO148" s="365">
        <v>0</v>
      </c>
      <c r="CP148" s="365">
        <v>0</v>
      </c>
      <c r="CQ148" s="365" t="s">
        <v>74</v>
      </c>
      <c r="CR148" s="365" t="s">
        <v>74</v>
      </c>
      <c r="CS148" s="365" t="s">
        <v>74</v>
      </c>
      <c r="CT148" s="345">
        <v>100</v>
      </c>
      <c r="CU148" s="46">
        <v>99</v>
      </c>
      <c r="CV148" s="46">
        <v>7</v>
      </c>
      <c r="CW148" s="46">
        <v>1645677</v>
      </c>
      <c r="CX148" s="51">
        <v>1.238</v>
      </c>
      <c r="CY148" s="51">
        <v>1.7</v>
      </c>
      <c r="CZ148" s="201">
        <v>-2.1142071786651062</v>
      </c>
      <c r="DA148" s="346" t="s">
        <v>74</v>
      </c>
      <c r="DB148" s="346">
        <v>26.6</v>
      </c>
      <c r="DC148" s="347">
        <v>99.919248183173508</v>
      </c>
      <c r="DD148" s="335" t="s">
        <v>74</v>
      </c>
      <c r="DE148" s="349">
        <v>13220</v>
      </c>
      <c r="DF148" s="335"/>
      <c r="DG148" s="335"/>
      <c r="DH148" s="335"/>
      <c r="DI148" s="335"/>
      <c r="DJ148" s="335"/>
      <c r="DK148" s="335"/>
      <c r="DL148" s="332"/>
      <c r="DM148" s="337"/>
      <c r="DN148" s="341">
        <v>66851.01758647</v>
      </c>
      <c r="DO148" s="342">
        <v>466.08994581000007</v>
      </c>
      <c r="DP148" s="342">
        <v>9.4909042200000009</v>
      </c>
      <c r="DQ148" s="342">
        <v>128061.19520874</v>
      </c>
      <c r="DR148" s="342">
        <v>58710.215886990001</v>
      </c>
      <c r="DS148" s="344">
        <v>45.845438030000004</v>
      </c>
      <c r="DT148" s="51"/>
      <c r="DU148" s="204"/>
      <c r="DV148" s="46"/>
      <c r="DW148" s="46"/>
      <c r="DX148" s="46"/>
      <c r="DY148" s="46"/>
      <c r="DZ148" s="46"/>
      <c r="EA148" s="46"/>
      <c r="EB148" s="46"/>
      <c r="EC148" s="46"/>
      <c r="ED148" s="46"/>
      <c r="EE148" s="46"/>
      <c r="EF148" s="46"/>
      <c r="EG148" s="46"/>
      <c r="EH148" s="46"/>
      <c r="EI148" s="46"/>
      <c r="EJ148" s="46"/>
      <c r="EK148" s="46"/>
      <c r="EL148" s="46"/>
      <c r="EM148" s="46"/>
      <c r="EN148" s="46"/>
      <c r="EO148" s="46"/>
      <c r="EP148" s="46"/>
      <c r="EQ148" s="46"/>
      <c r="ER148" s="46"/>
      <c r="ES148" s="46"/>
      <c r="ET148" s="42"/>
      <c r="EU148" s="42"/>
      <c r="EV148" s="42"/>
      <c r="EW148" s="42"/>
      <c r="EX148" s="42"/>
      <c r="EY148" s="166"/>
      <c r="EZ148" s="205"/>
      <c r="FA148" s="205"/>
      <c r="FB148" s="205"/>
      <c r="FC148" s="205"/>
      <c r="FD148" s="205"/>
      <c r="FE148" s="205"/>
      <c r="FF148" s="205"/>
      <c r="FG148" s="205"/>
      <c r="FH148" s="205"/>
      <c r="FI148" s="205"/>
      <c r="FJ148" s="205"/>
    </row>
    <row r="149" spans="1:166" s="11" customFormat="1" x14ac:dyDescent="0.25">
      <c r="A149" s="36" t="s">
        <v>269</v>
      </c>
      <c r="B149" s="37" t="s">
        <v>95</v>
      </c>
      <c r="C149" s="37" t="s">
        <v>96</v>
      </c>
      <c r="D149" s="37" t="s">
        <v>86</v>
      </c>
      <c r="E149" s="37" t="s">
        <v>71</v>
      </c>
      <c r="F149" s="38" t="s">
        <v>72</v>
      </c>
      <c r="G149" s="55">
        <v>11609.665999999999</v>
      </c>
      <c r="H149" s="280">
        <v>362600</v>
      </c>
      <c r="I149" s="194">
        <v>6300</v>
      </c>
      <c r="J149" s="194">
        <v>109</v>
      </c>
      <c r="K149" s="194">
        <v>40.799999999999997</v>
      </c>
      <c r="L149" s="195">
        <v>42.3</v>
      </c>
      <c r="M149" s="194">
        <v>18.7</v>
      </c>
      <c r="N149" s="194">
        <v>107</v>
      </c>
      <c r="O149" s="27">
        <v>0.54166666666666663</v>
      </c>
      <c r="P149" s="395">
        <v>0.55791962174940901</v>
      </c>
      <c r="Q149" s="28">
        <v>3.1206342301982999</v>
      </c>
      <c r="R149" s="28">
        <v>-0.36105004642116356</v>
      </c>
      <c r="S149" s="28">
        <v>5.4417570812779417</v>
      </c>
      <c r="T149" s="193">
        <v>5930</v>
      </c>
      <c r="U149" s="192">
        <v>17.3</v>
      </c>
      <c r="V149" s="193">
        <v>111</v>
      </c>
      <c r="W149" s="193">
        <v>27.1</v>
      </c>
      <c r="X149" s="192">
        <v>2.9000000000000004</v>
      </c>
      <c r="Y149" s="193">
        <v>3030</v>
      </c>
      <c r="Z149" s="193">
        <v>8.8000000000000007</v>
      </c>
      <c r="AA149" s="115">
        <v>7.3</v>
      </c>
      <c r="AB149" s="116">
        <v>3100</v>
      </c>
      <c r="AC149" s="176">
        <v>0.14285714285714285</v>
      </c>
      <c r="AD149" s="196">
        <v>7900</v>
      </c>
      <c r="AE149" s="396">
        <v>115.7</v>
      </c>
      <c r="AF149" s="396">
        <v>147.69999999999999</v>
      </c>
      <c r="AG149" s="396">
        <v>23.4</v>
      </c>
      <c r="AH149" s="180">
        <v>0.78562688622914267</v>
      </c>
      <c r="AI149" s="180">
        <v>0.81934941241999137</v>
      </c>
      <c r="AJ149" s="181">
        <v>6.3930584473439005</v>
      </c>
      <c r="AK149" s="181">
        <v>-2.4418255533770314</v>
      </c>
      <c r="AL149" s="181">
        <v>12.282981114491189</v>
      </c>
      <c r="AM149" s="194">
        <v>14200</v>
      </c>
      <c r="AN149" s="194">
        <v>151.80000000000001</v>
      </c>
      <c r="AO149" s="194">
        <v>183.8</v>
      </c>
      <c r="AP149" s="194">
        <v>41.7</v>
      </c>
      <c r="AQ149" s="27">
        <v>0.72529644268774707</v>
      </c>
      <c r="AR149" s="27">
        <v>0.77312295973884659</v>
      </c>
      <c r="AS149" s="29">
        <v>5.1682509446270952</v>
      </c>
      <c r="AT149" s="182">
        <v>-1.9128434496005708</v>
      </c>
      <c r="AU149" s="183">
        <v>9.8889805407788725</v>
      </c>
      <c r="AV149" s="395">
        <v>0.27144356643495138</v>
      </c>
      <c r="AW149" s="395">
        <v>0.44337298514816642</v>
      </c>
      <c r="AX149" s="197">
        <v>1100</v>
      </c>
      <c r="AY149" s="197">
        <v>1301.67719378381</v>
      </c>
      <c r="AZ149" s="197">
        <v>1018.92111608508</v>
      </c>
      <c r="BA149" s="47">
        <v>290.20060640381502</v>
      </c>
      <c r="BB149" s="286">
        <v>0.77705639478845068</v>
      </c>
      <c r="BC149" s="286">
        <v>0.71518834792743335</v>
      </c>
      <c r="BD149" s="198">
        <v>8.3728479140339402</v>
      </c>
      <c r="BE149" s="198">
        <v>6.0033457237299119</v>
      </c>
      <c r="BF149" s="359">
        <v>5.8</v>
      </c>
      <c r="BG149" s="359">
        <v>27.8</v>
      </c>
      <c r="BH149" s="359">
        <v>27.2</v>
      </c>
      <c r="BI149" s="360">
        <v>18.600000000000001</v>
      </c>
      <c r="BJ149" s="359">
        <v>5.7</v>
      </c>
      <c r="BK149" s="359">
        <v>14.7</v>
      </c>
      <c r="BL149" s="359">
        <v>0.2</v>
      </c>
      <c r="BM149" s="200">
        <v>9.5172240000000006</v>
      </c>
      <c r="BN149" s="188">
        <v>84</v>
      </c>
      <c r="BO149" s="232">
        <v>34500</v>
      </c>
      <c r="BP149" s="233">
        <v>96</v>
      </c>
      <c r="BQ149" s="84">
        <v>2200</v>
      </c>
      <c r="BR149" s="84">
        <v>22500</v>
      </c>
      <c r="BS149" s="84">
        <v>19600</v>
      </c>
      <c r="BT149" s="240">
        <v>2070</v>
      </c>
      <c r="BU149" s="358">
        <v>14.6</v>
      </c>
      <c r="BV149" s="347">
        <v>53.2</v>
      </c>
      <c r="BW149" s="347">
        <v>99</v>
      </c>
      <c r="BX149" s="347">
        <v>43.9</v>
      </c>
      <c r="BY149" s="347">
        <v>90.7</v>
      </c>
      <c r="BZ149" s="347">
        <v>90.7</v>
      </c>
      <c r="CA149" s="347">
        <v>14.8</v>
      </c>
      <c r="CB149" s="332">
        <v>0.2</v>
      </c>
      <c r="CC149" s="332" t="s">
        <v>805</v>
      </c>
      <c r="CD149" s="42">
        <v>7.1</v>
      </c>
      <c r="CE149" s="363">
        <v>71.3</v>
      </c>
      <c r="CF149" s="363">
        <v>87.3</v>
      </c>
      <c r="CG149" s="347">
        <v>4.7073900000000002</v>
      </c>
      <c r="CH149" s="347">
        <v>42</v>
      </c>
      <c r="CI149" s="365">
        <v>99</v>
      </c>
      <c r="CJ149" s="365">
        <v>99</v>
      </c>
      <c r="CK149" s="365">
        <v>99</v>
      </c>
      <c r="CL149" s="365">
        <v>98</v>
      </c>
      <c r="CM149" s="365">
        <v>99</v>
      </c>
      <c r="CN149" s="365">
        <v>99</v>
      </c>
      <c r="CO149" s="365">
        <v>98</v>
      </c>
      <c r="CP149" s="365">
        <v>99</v>
      </c>
      <c r="CQ149" s="365">
        <v>90</v>
      </c>
      <c r="CR149" s="365">
        <v>53.9</v>
      </c>
      <c r="CS149" s="365">
        <v>27.5</v>
      </c>
      <c r="CT149" s="345">
        <v>63.2</v>
      </c>
      <c r="CU149" s="46">
        <v>40</v>
      </c>
      <c r="CV149" s="46">
        <v>150</v>
      </c>
      <c r="CW149" s="46">
        <v>177280</v>
      </c>
      <c r="CX149" s="51">
        <v>5.64</v>
      </c>
      <c r="CY149" s="51">
        <v>3.8</v>
      </c>
      <c r="CZ149" s="201">
        <v>2.6325533251841833</v>
      </c>
      <c r="DA149" s="346">
        <v>5.2</v>
      </c>
      <c r="DB149" s="346">
        <v>41</v>
      </c>
      <c r="DC149" s="347">
        <v>86.52910130090909</v>
      </c>
      <c r="DD149" s="335">
        <v>2.8</v>
      </c>
      <c r="DE149" s="349">
        <v>700</v>
      </c>
      <c r="DF149" s="332">
        <v>7.4499999999999993</v>
      </c>
      <c r="DG149" s="332" t="s">
        <v>601</v>
      </c>
      <c r="DH149" s="332">
        <v>0.56000000000000005</v>
      </c>
      <c r="DI149" s="332" t="s">
        <v>601</v>
      </c>
      <c r="DJ149" s="332">
        <v>6.89</v>
      </c>
      <c r="DK149" s="332" t="s">
        <v>601</v>
      </c>
      <c r="DL149" s="332">
        <v>14.15</v>
      </c>
      <c r="DM149" s="337" t="s">
        <v>597</v>
      </c>
      <c r="DN149" s="341">
        <v>226.77916826999999</v>
      </c>
      <c r="DO149" s="342">
        <v>19.995440500000001</v>
      </c>
      <c r="DP149" s="342">
        <v>9.855512580000001</v>
      </c>
      <c r="DQ149" s="342">
        <v>595.24576972</v>
      </c>
      <c r="DR149" s="342">
        <v>167.44312067000004</v>
      </c>
      <c r="DS149" s="344">
        <v>28.130081589999996</v>
      </c>
      <c r="DT149" s="51">
        <v>1.9113743799999987</v>
      </c>
      <c r="DU149" s="204">
        <v>2.3895165552815283E-2</v>
      </c>
      <c r="DV149" s="46" t="s">
        <v>76</v>
      </c>
      <c r="DW149" s="46">
        <v>3</v>
      </c>
      <c r="DX149" s="46">
        <v>6</v>
      </c>
      <c r="DY149" s="46" t="s">
        <v>76</v>
      </c>
      <c r="DZ149" s="118" t="s">
        <v>77</v>
      </c>
      <c r="EA149" s="118" t="s">
        <v>77</v>
      </c>
      <c r="EB149" s="118" t="s">
        <v>77</v>
      </c>
      <c r="EC149" s="118" t="s">
        <v>77</v>
      </c>
      <c r="ED149" s="118" t="s">
        <v>76</v>
      </c>
      <c r="EE149" s="118" t="s">
        <v>77</v>
      </c>
      <c r="EF149" s="118" t="s">
        <v>77</v>
      </c>
      <c r="EG149" s="118" t="s">
        <v>77</v>
      </c>
      <c r="EH149" s="118" t="s">
        <v>77</v>
      </c>
      <c r="EI149" s="118" t="s">
        <v>77</v>
      </c>
      <c r="EJ149" s="118" t="s">
        <v>77</v>
      </c>
      <c r="EK149" s="118" t="s">
        <v>77</v>
      </c>
      <c r="EL149" s="118">
        <v>3</v>
      </c>
      <c r="EM149" s="118">
        <v>3</v>
      </c>
      <c r="EN149" s="118">
        <v>3</v>
      </c>
      <c r="EO149" s="118">
        <v>3</v>
      </c>
      <c r="EP149" s="118">
        <v>7.45</v>
      </c>
      <c r="EQ149" s="118">
        <v>2010</v>
      </c>
      <c r="ER149" s="118">
        <v>0.35</v>
      </c>
      <c r="ES149" s="118">
        <v>2007</v>
      </c>
      <c r="ET149" s="120">
        <v>46.595670120000008</v>
      </c>
      <c r="EU149" s="120">
        <v>22.320939269840199</v>
      </c>
      <c r="EV149" s="120">
        <v>18.394026498152702</v>
      </c>
      <c r="EW149" s="120">
        <v>161.75970749252701</v>
      </c>
      <c r="EX149" s="120" t="s">
        <v>446</v>
      </c>
      <c r="EY149" s="165" t="s">
        <v>447</v>
      </c>
      <c r="EZ149" s="205"/>
      <c r="FA149" s="205"/>
      <c r="FB149" s="205"/>
      <c r="FC149" s="205"/>
      <c r="FD149" s="205"/>
      <c r="FE149" s="205"/>
      <c r="FF149" s="205"/>
      <c r="FG149" s="205"/>
      <c r="FH149" s="205"/>
      <c r="FI149" s="205"/>
      <c r="FJ149" s="205"/>
    </row>
    <row r="150" spans="1:166" s="11" customFormat="1" x14ac:dyDescent="0.25">
      <c r="A150" s="36" t="s">
        <v>270</v>
      </c>
      <c r="B150" s="37" t="s">
        <v>99</v>
      </c>
      <c r="C150" s="37" t="s">
        <v>99</v>
      </c>
      <c r="D150" s="37" t="s">
        <v>100</v>
      </c>
      <c r="E150" s="37" t="s">
        <v>89</v>
      </c>
      <c r="F150" s="38"/>
      <c r="G150" s="55">
        <v>55.572000000000003</v>
      </c>
      <c r="H150" s="280"/>
      <c r="I150" s="194">
        <v>10</v>
      </c>
      <c r="J150" s="194" t="s">
        <v>93</v>
      </c>
      <c r="K150" s="194">
        <v>17.5</v>
      </c>
      <c r="L150" s="195">
        <v>11.6</v>
      </c>
      <c r="M150" s="194">
        <v>6.5</v>
      </c>
      <c r="N150" s="194"/>
      <c r="O150" s="27">
        <v>0.62857142857142856</v>
      </c>
      <c r="P150" s="395">
        <v>0.43965517241379309</v>
      </c>
      <c r="Q150" s="28">
        <v>3.961594816111508</v>
      </c>
      <c r="R150" s="28">
        <v>4.1119578281714944</v>
      </c>
      <c r="S150" s="28">
        <v>3.8613528080715165</v>
      </c>
      <c r="T150" s="193"/>
      <c r="U150" s="192"/>
      <c r="V150" s="193"/>
      <c r="W150" s="193"/>
      <c r="X150" s="192">
        <v>0</v>
      </c>
      <c r="Y150" s="193" t="s">
        <v>91</v>
      </c>
      <c r="Z150" s="193">
        <v>1.3</v>
      </c>
      <c r="AA150" s="115"/>
      <c r="AB150" s="116"/>
      <c r="AC150" s="176">
        <v>0</v>
      </c>
      <c r="AD150" s="196" t="s">
        <v>91</v>
      </c>
      <c r="AE150" s="396">
        <v>11.1</v>
      </c>
      <c r="AF150" s="396">
        <v>7.1</v>
      </c>
      <c r="AG150" s="396">
        <v>4</v>
      </c>
      <c r="AH150" s="180">
        <v>0.61334768568353071</v>
      </c>
      <c r="AI150" s="180">
        <v>0.38120867292019067</v>
      </c>
      <c r="AJ150" s="181">
        <v>4.0826029887935906</v>
      </c>
      <c r="AK150" s="181">
        <v>4.4685032427101863</v>
      </c>
      <c r="AL150" s="181">
        <v>3.8253361528491938</v>
      </c>
      <c r="AM150" s="194">
        <v>10</v>
      </c>
      <c r="AN150" s="194">
        <v>28.4</v>
      </c>
      <c r="AO150" s="194">
        <v>18.600000000000001</v>
      </c>
      <c r="AP150" s="194">
        <v>10.5</v>
      </c>
      <c r="AQ150" s="27">
        <v>0.63028169014084501</v>
      </c>
      <c r="AR150" s="27">
        <v>0.43548387096774199</v>
      </c>
      <c r="AS150" s="29">
        <v>3.98005555201473</v>
      </c>
      <c r="AT150" s="182">
        <v>4.2322756444800458</v>
      </c>
      <c r="AU150" s="183">
        <v>3.81190882370452</v>
      </c>
      <c r="AV150" s="395">
        <v>0.61538461538461542</v>
      </c>
      <c r="AW150" s="395">
        <v>0.6</v>
      </c>
      <c r="AX150" s="197"/>
      <c r="AY150" s="197"/>
      <c r="AZ150" s="197"/>
      <c r="BA150" s="47"/>
      <c r="BB150" s="286"/>
      <c r="BC150" s="286"/>
      <c r="BD150" s="198"/>
      <c r="BE150" s="198"/>
      <c r="BF150" s="359">
        <v>0</v>
      </c>
      <c r="BG150" s="359">
        <v>21.6</v>
      </c>
      <c r="BH150" s="359">
        <v>58.5</v>
      </c>
      <c r="BI150" s="360">
        <v>9.9</v>
      </c>
      <c r="BJ150" s="359">
        <v>0</v>
      </c>
      <c r="BK150" s="359">
        <v>9.9</v>
      </c>
      <c r="BL150" s="359">
        <v>0</v>
      </c>
      <c r="BM150" s="200" t="s">
        <v>74</v>
      </c>
      <c r="BN150" s="188"/>
      <c r="BO150" s="235"/>
      <c r="BP150" s="233"/>
      <c r="BQ150" s="84"/>
      <c r="BR150" s="84"/>
      <c r="BS150" s="84"/>
      <c r="BT150" s="240" t="s">
        <v>91</v>
      </c>
      <c r="BU150" s="358">
        <v>18.5</v>
      </c>
      <c r="BV150" s="347">
        <v>54</v>
      </c>
      <c r="BW150" s="347">
        <v>100</v>
      </c>
      <c r="BX150" s="347" t="s">
        <v>74</v>
      </c>
      <c r="BY150" s="347">
        <v>100</v>
      </c>
      <c r="BZ150" s="347" t="s">
        <v>74</v>
      </c>
      <c r="CA150" s="347" t="s">
        <v>74</v>
      </c>
      <c r="CB150" s="332"/>
      <c r="CC150" s="332"/>
      <c r="CD150" s="42">
        <v>10.4</v>
      </c>
      <c r="CE150" s="363" t="s">
        <v>74</v>
      </c>
      <c r="CF150" s="363" t="s">
        <v>74</v>
      </c>
      <c r="CG150" s="347" t="s">
        <v>74</v>
      </c>
      <c r="CH150" s="347" t="s">
        <v>74</v>
      </c>
      <c r="CI150" s="365">
        <v>99</v>
      </c>
      <c r="CJ150" s="365">
        <v>97</v>
      </c>
      <c r="CK150" s="365">
        <v>93</v>
      </c>
      <c r="CL150" s="365">
        <v>93</v>
      </c>
      <c r="CM150" s="365">
        <v>98</v>
      </c>
      <c r="CN150" s="365">
        <v>98</v>
      </c>
      <c r="CO150" s="365">
        <v>0</v>
      </c>
      <c r="CP150" s="365">
        <v>0</v>
      </c>
      <c r="CQ150" s="365" t="s">
        <v>74</v>
      </c>
      <c r="CR150" s="365" t="s">
        <v>74</v>
      </c>
      <c r="CS150" s="365" t="s">
        <v>74</v>
      </c>
      <c r="CT150" s="345" t="s">
        <v>74</v>
      </c>
      <c r="CU150" s="46" t="s">
        <v>143</v>
      </c>
      <c r="CV150" s="46"/>
      <c r="CW150" s="46" t="s">
        <v>90</v>
      </c>
      <c r="CX150" s="51"/>
      <c r="CY150" s="51"/>
      <c r="CZ150" s="201"/>
      <c r="DA150" s="346" t="s">
        <v>74</v>
      </c>
      <c r="DB150" s="346">
        <v>74.7</v>
      </c>
      <c r="DC150" s="347" t="s">
        <v>74</v>
      </c>
      <c r="DD150" s="335" t="s">
        <v>74</v>
      </c>
      <c r="DE150" s="349">
        <v>14920</v>
      </c>
      <c r="DF150" s="332">
        <v>81.67</v>
      </c>
      <c r="DG150" s="332" t="s">
        <v>602</v>
      </c>
      <c r="DH150" s="332">
        <v>11.67</v>
      </c>
      <c r="DI150" s="332" t="s">
        <v>602</v>
      </c>
      <c r="DJ150" s="332">
        <v>70</v>
      </c>
      <c r="DK150" s="332" t="s">
        <v>602</v>
      </c>
      <c r="DL150" s="332">
        <v>11.43</v>
      </c>
      <c r="DM150" s="337" t="s">
        <v>602</v>
      </c>
      <c r="DN150" s="341">
        <v>17.871708179999999</v>
      </c>
      <c r="DO150" s="342">
        <v>325.27133415999998</v>
      </c>
      <c r="DP150" s="342">
        <v>6.8933732800000005</v>
      </c>
      <c r="DQ150" s="342">
        <v>42.336376860000001</v>
      </c>
      <c r="DR150" s="342">
        <v>21.492758859999999</v>
      </c>
      <c r="DS150" s="344">
        <v>50.766646690000002</v>
      </c>
      <c r="DT150" s="51"/>
      <c r="DU150" s="204"/>
      <c r="DV150" s="46"/>
      <c r="DW150" s="46"/>
      <c r="DX150" s="46"/>
      <c r="DY150" s="46"/>
      <c r="DZ150" s="118"/>
      <c r="EA150" s="118"/>
      <c r="EB150" s="118"/>
      <c r="EC150" s="118"/>
      <c r="ED150" s="118"/>
      <c r="EE150" s="118"/>
      <c r="EF150" s="118"/>
      <c r="EG150" s="118"/>
      <c r="EH150" s="118"/>
      <c r="EI150" s="118"/>
      <c r="EJ150" s="118"/>
      <c r="EK150" s="118"/>
      <c r="EL150" s="118"/>
      <c r="EM150" s="118"/>
      <c r="EN150" s="118"/>
      <c r="EO150" s="118"/>
      <c r="EP150" s="118"/>
      <c r="EQ150" s="118"/>
      <c r="ER150" s="118"/>
      <c r="ES150" s="118"/>
      <c r="ET150" s="120"/>
      <c r="EU150" s="120"/>
      <c r="EV150" s="120"/>
      <c r="EW150" s="120"/>
      <c r="EX150" s="120"/>
      <c r="EY150" s="165"/>
      <c r="EZ150" s="205"/>
      <c r="FA150" s="205"/>
      <c r="FB150" s="205"/>
      <c r="FC150" s="205"/>
      <c r="FD150" s="205"/>
      <c r="FE150" s="205"/>
      <c r="FF150" s="205"/>
      <c r="FG150" s="205"/>
      <c r="FH150" s="205"/>
      <c r="FI150" s="205"/>
      <c r="FJ150" s="205"/>
    </row>
    <row r="151" spans="1:166" s="11" customFormat="1" x14ac:dyDescent="0.25">
      <c r="A151" s="36" t="s">
        <v>271</v>
      </c>
      <c r="B151" s="37" t="s">
        <v>99</v>
      </c>
      <c r="C151" s="37" t="s">
        <v>99</v>
      </c>
      <c r="D151" s="37" t="s">
        <v>100</v>
      </c>
      <c r="E151" s="37" t="s">
        <v>82</v>
      </c>
      <c r="F151" s="38"/>
      <c r="G151" s="55">
        <v>184.999</v>
      </c>
      <c r="H151" s="280">
        <v>2800</v>
      </c>
      <c r="I151" s="194">
        <v>30</v>
      </c>
      <c r="J151" s="194" t="s">
        <v>93</v>
      </c>
      <c r="K151" s="194">
        <v>12.8</v>
      </c>
      <c r="L151" s="195">
        <v>11.2</v>
      </c>
      <c r="M151" s="194">
        <v>9.3000000000000007</v>
      </c>
      <c r="N151" s="194"/>
      <c r="O151" s="27">
        <v>0.2734375</v>
      </c>
      <c r="P151" s="395">
        <v>0.16964285714285704</v>
      </c>
      <c r="Q151" s="28">
        <v>1.2777230830654449</v>
      </c>
      <c r="R151" s="28">
        <v>1.3353139262452274</v>
      </c>
      <c r="S151" s="28">
        <v>1.2393291876122561</v>
      </c>
      <c r="T151" s="193">
        <v>30</v>
      </c>
      <c r="U151" s="192">
        <v>12.100000000000001</v>
      </c>
      <c r="V151" s="193" t="s">
        <v>93</v>
      </c>
      <c r="W151" s="193">
        <v>12.9</v>
      </c>
      <c r="X151" s="192">
        <v>0.4</v>
      </c>
      <c r="Y151" s="193">
        <v>10</v>
      </c>
      <c r="Z151" s="193">
        <v>2</v>
      </c>
      <c r="AA151" s="115">
        <v>3.2</v>
      </c>
      <c r="AB151" s="116" t="s">
        <v>335</v>
      </c>
      <c r="AC151" s="176"/>
      <c r="AD151" s="196">
        <v>15</v>
      </c>
      <c r="AE151" s="396">
        <v>9.9</v>
      </c>
      <c r="AF151" s="396">
        <v>6.7</v>
      </c>
      <c r="AG151" s="396">
        <v>5</v>
      </c>
      <c r="AH151" s="180">
        <v>0.49569548203486308</v>
      </c>
      <c r="AI151" s="180">
        <v>0.28139452152258987</v>
      </c>
      <c r="AJ151" s="181">
        <v>2.7323873788257753</v>
      </c>
      <c r="AK151" s="181">
        <v>3.9042723074362384</v>
      </c>
      <c r="AL151" s="181">
        <v>1.9511307597521339</v>
      </c>
      <c r="AM151" s="194">
        <v>40</v>
      </c>
      <c r="AN151" s="194">
        <v>22.6</v>
      </c>
      <c r="AO151" s="194">
        <v>17.8</v>
      </c>
      <c r="AP151" s="194">
        <v>14.3</v>
      </c>
      <c r="AQ151" s="27">
        <v>0.36725663716814161</v>
      </c>
      <c r="AR151" s="27">
        <v>0.19662921348314605</v>
      </c>
      <c r="AS151" s="29">
        <v>1.8307614760495146</v>
      </c>
      <c r="AT151" s="182">
        <v>2.3875144898020073</v>
      </c>
      <c r="AU151" s="183">
        <v>1.4595928002145193</v>
      </c>
      <c r="AV151" s="395">
        <v>0.5625</v>
      </c>
      <c r="AW151" s="395">
        <v>0.65</v>
      </c>
      <c r="AX151" s="197" t="s">
        <v>91</v>
      </c>
      <c r="AY151" s="197">
        <v>45.132878988989702</v>
      </c>
      <c r="AZ151" s="197">
        <v>54.0709031729345</v>
      </c>
      <c r="BA151" s="47">
        <v>47.816926851624601</v>
      </c>
      <c r="BB151" s="286">
        <v>-5.9469901383638293E-2</v>
      </c>
      <c r="BC151" s="286">
        <v>0.1156625089340169</v>
      </c>
      <c r="BD151" s="198">
        <v>0.81944341319274638</v>
      </c>
      <c r="BE151" s="198">
        <v>-0.23107476000578125</v>
      </c>
      <c r="BF151" s="359">
        <v>3</v>
      </c>
      <c r="BG151" s="359">
        <v>45.6</v>
      </c>
      <c r="BH151" s="359">
        <v>18.7</v>
      </c>
      <c r="BI151" s="360">
        <v>15.2</v>
      </c>
      <c r="BJ151" s="359">
        <v>7.2</v>
      </c>
      <c r="BK151" s="359">
        <v>10.199999999999999</v>
      </c>
      <c r="BL151" s="359">
        <v>0</v>
      </c>
      <c r="BM151" s="200">
        <v>11.137650000000001</v>
      </c>
      <c r="BN151" s="188">
        <v>112</v>
      </c>
      <c r="BO151" s="232">
        <v>310</v>
      </c>
      <c r="BP151" s="233"/>
      <c r="BQ151" s="84">
        <v>15</v>
      </c>
      <c r="BR151" s="84">
        <v>170</v>
      </c>
      <c r="BS151" s="84">
        <v>150</v>
      </c>
      <c r="BT151" s="240">
        <v>13</v>
      </c>
      <c r="BU151" s="358">
        <v>32.700000000000003</v>
      </c>
      <c r="BV151" s="347">
        <v>55.5</v>
      </c>
      <c r="BW151" s="347">
        <v>96.9</v>
      </c>
      <c r="BX151" s="347">
        <v>90.3</v>
      </c>
      <c r="BY151" s="347">
        <v>98.7</v>
      </c>
      <c r="BZ151" s="347">
        <v>100</v>
      </c>
      <c r="CA151" s="347">
        <v>18.5</v>
      </c>
      <c r="CB151" s="332"/>
      <c r="CC151" s="332"/>
      <c r="CD151" s="42">
        <v>10.1</v>
      </c>
      <c r="CE151" s="363">
        <v>49.6</v>
      </c>
      <c r="CF151" s="363" t="s">
        <v>74</v>
      </c>
      <c r="CG151" s="347">
        <v>99.564626000000004</v>
      </c>
      <c r="CH151" s="347">
        <v>90.2</v>
      </c>
      <c r="CI151" s="365">
        <v>89</v>
      </c>
      <c r="CJ151" s="365">
        <v>99</v>
      </c>
      <c r="CK151" s="365">
        <v>99</v>
      </c>
      <c r="CL151" s="365">
        <v>99</v>
      </c>
      <c r="CM151" s="365">
        <v>99</v>
      </c>
      <c r="CN151" s="365">
        <v>99</v>
      </c>
      <c r="CO151" s="365">
        <v>0</v>
      </c>
      <c r="CP151" s="365">
        <v>0</v>
      </c>
      <c r="CQ151" s="365" t="s">
        <v>74</v>
      </c>
      <c r="CR151" s="365" t="s">
        <v>74</v>
      </c>
      <c r="CS151" s="365" t="s">
        <v>74</v>
      </c>
      <c r="CT151" s="345">
        <v>92</v>
      </c>
      <c r="CU151" s="46">
        <v>99</v>
      </c>
      <c r="CV151" s="46">
        <v>7</v>
      </c>
      <c r="CW151" s="46">
        <v>2871</v>
      </c>
      <c r="CX151" s="51">
        <v>2.3130000000000002</v>
      </c>
      <c r="CY151" s="51">
        <v>1.87</v>
      </c>
      <c r="CZ151" s="201">
        <v>1.4173796825520457</v>
      </c>
      <c r="DA151" s="346" t="s">
        <v>74</v>
      </c>
      <c r="DB151" s="346">
        <v>49.9</v>
      </c>
      <c r="DC151" s="347" t="s">
        <v>74</v>
      </c>
      <c r="DD151" s="335" t="s">
        <v>74</v>
      </c>
      <c r="DE151" s="349">
        <v>7260</v>
      </c>
      <c r="DF151" s="332">
        <v>21.33</v>
      </c>
      <c r="DG151" s="332">
        <v>2009</v>
      </c>
      <c r="DH151" s="332">
        <v>1.08</v>
      </c>
      <c r="DI151" s="332">
        <v>2009</v>
      </c>
      <c r="DJ151" s="332">
        <v>20.25</v>
      </c>
      <c r="DK151" s="332">
        <v>2005</v>
      </c>
      <c r="DL151" s="332"/>
      <c r="DM151" s="337"/>
      <c r="DN151" s="341">
        <v>49.145732210000006</v>
      </c>
      <c r="DO151" s="342">
        <v>267.61268866</v>
      </c>
      <c r="DP151" s="342">
        <v>11.47402151</v>
      </c>
      <c r="DQ151" s="342">
        <v>91.743574560000013</v>
      </c>
      <c r="DR151" s="342">
        <v>41.80763382</v>
      </c>
      <c r="DS151" s="344">
        <v>45.570094709999992</v>
      </c>
      <c r="DT151" s="51"/>
      <c r="DU151" s="204"/>
      <c r="DV151" s="46"/>
      <c r="DW151" s="46"/>
      <c r="DX151" s="46"/>
      <c r="DY151" s="46"/>
      <c r="DZ151" s="118"/>
      <c r="EA151" s="118"/>
      <c r="EB151" s="118"/>
      <c r="EC151" s="118"/>
      <c r="ED151" s="118"/>
      <c r="EE151" s="118"/>
      <c r="EF151" s="118"/>
      <c r="EG151" s="118"/>
      <c r="EH151" s="118"/>
      <c r="EI151" s="118"/>
      <c r="EJ151" s="118"/>
      <c r="EK151" s="118"/>
      <c r="EL151" s="118"/>
      <c r="EM151" s="118"/>
      <c r="EN151" s="118"/>
      <c r="EO151" s="118"/>
      <c r="EP151" s="118"/>
      <c r="EQ151" s="118"/>
      <c r="ER151" s="118"/>
      <c r="ES151" s="118"/>
      <c r="ET151" s="120"/>
      <c r="EU151" s="120"/>
      <c r="EV151" s="120"/>
      <c r="EW151" s="120"/>
      <c r="EX151" s="120"/>
      <c r="EY151" s="165"/>
      <c r="EZ151" s="205"/>
      <c r="FA151" s="205"/>
      <c r="FB151" s="205"/>
      <c r="FC151" s="205"/>
      <c r="FD151" s="205"/>
      <c r="FE151" s="205"/>
      <c r="FF151" s="205"/>
      <c r="FG151" s="205"/>
      <c r="FH151" s="205"/>
      <c r="FI151" s="205"/>
      <c r="FJ151" s="205"/>
    </row>
    <row r="152" spans="1:166" s="11" customFormat="1" x14ac:dyDescent="0.25">
      <c r="A152" s="36" t="s">
        <v>272</v>
      </c>
      <c r="B152" s="37" t="s">
        <v>99</v>
      </c>
      <c r="C152" s="37" t="s">
        <v>99</v>
      </c>
      <c r="D152" s="37" t="s">
        <v>100</v>
      </c>
      <c r="E152" s="37" t="s">
        <v>82</v>
      </c>
      <c r="F152" s="38"/>
      <c r="G152" s="55">
        <v>109.462</v>
      </c>
      <c r="H152" s="280">
        <v>1700</v>
      </c>
      <c r="I152" s="194">
        <v>20</v>
      </c>
      <c r="J152" s="194" t="s">
        <v>93</v>
      </c>
      <c r="K152" s="194">
        <v>13</v>
      </c>
      <c r="L152" s="195">
        <v>13.5</v>
      </c>
      <c r="M152" s="194">
        <v>11.5</v>
      </c>
      <c r="N152" s="194"/>
      <c r="O152" s="27">
        <v>0.11538461538461539</v>
      </c>
      <c r="P152" s="395">
        <v>0.14814814814814814</v>
      </c>
      <c r="Q152" s="28">
        <v>0.49040928836932951</v>
      </c>
      <c r="R152" s="28">
        <v>-0.37740327982847116</v>
      </c>
      <c r="S152" s="28">
        <v>1.0689510005011957</v>
      </c>
      <c r="T152" s="193">
        <v>20</v>
      </c>
      <c r="U152" s="192">
        <v>10.700000000000001</v>
      </c>
      <c r="V152" s="193" t="s">
        <v>93</v>
      </c>
      <c r="W152" s="193">
        <v>12.3</v>
      </c>
      <c r="X152" s="192">
        <v>0.9</v>
      </c>
      <c r="Y152" s="193" t="s">
        <v>91</v>
      </c>
      <c r="Z152" s="193">
        <v>1.8</v>
      </c>
      <c r="AA152" s="115">
        <v>4.3</v>
      </c>
      <c r="AB152" s="116" t="s">
        <v>335</v>
      </c>
      <c r="AC152" s="176"/>
      <c r="AD152" s="196">
        <v>10</v>
      </c>
      <c r="AE152" s="396">
        <v>11.7</v>
      </c>
      <c r="AF152" s="396">
        <v>8.8000000000000007</v>
      </c>
      <c r="AG152" s="396">
        <v>6.9</v>
      </c>
      <c r="AH152" s="180">
        <v>0.43099699557242249</v>
      </c>
      <c r="AI152" s="180">
        <v>0.23835784313725486</v>
      </c>
      <c r="AJ152" s="181">
        <v>2.1122697208019869</v>
      </c>
      <c r="AK152" s="181">
        <v>2.8483712031954949</v>
      </c>
      <c r="AL152" s="181">
        <v>1.6215353992063142</v>
      </c>
      <c r="AM152" s="194">
        <v>30</v>
      </c>
      <c r="AN152" s="194">
        <v>24.5</v>
      </c>
      <c r="AO152" s="194">
        <v>22.2</v>
      </c>
      <c r="AP152" s="194">
        <v>18.3</v>
      </c>
      <c r="AQ152" s="27">
        <v>0.2530612244897959</v>
      </c>
      <c r="AR152" s="27">
        <v>0.17567567567567563</v>
      </c>
      <c r="AS152" s="29">
        <v>1.1670882308132238</v>
      </c>
      <c r="AT152" s="182">
        <v>0.98580828672447562</v>
      </c>
      <c r="AU152" s="183">
        <v>1.2879415268723899</v>
      </c>
      <c r="AV152" s="395">
        <v>0.52307692307692311</v>
      </c>
      <c r="AW152" s="395">
        <v>0.6333333333333333</v>
      </c>
      <c r="AX152" s="197" t="s">
        <v>91</v>
      </c>
      <c r="AY152" s="197">
        <v>58.254464180109501</v>
      </c>
      <c r="AZ152" s="197">
        <v>73.742950174767998</v>
      </c>
      <c r="BA152" s="47">
        <v>44.745639436719898</v>
      </c>
      <c r="BB152" s="286">
        <v>0.23189338248178545</v>
      </c>
      <c r="BC152" s="286">
        <v>0.39322146278831499</v>
      </c>
      <c r="BD152" s="198">
        <v>3.3306093505472067</v>
      </c>
      <c r="BE152" s="198">
        <v>1.0553069223049607</v>
      </c>
      <c r="BF152" s="359">
        <v>1.1000000000000001</v>
      </c>
      <c r="BG152" s="359">
        <v>54.4</v>
      </c>
      <c r="BH152" s="359">
        <v>17.399999999999999</v>
      </c>
      <c r="BI152" s="360">
        <v>14.8</v>
      </c>
      <c r="BJ152" s="359">
        <v>3.2</v>
      </c>
      <c r="BK152" s="359">
        <v>9</v>
      </c>
      <c r="BL152" s="359">
        <v>0</v>
      </c>
      <c r="BM152" s="200">
        <v>11.779909999999999</v>
      </c>
      <c r="BN152" s="188">
        <v>122</v>
      </c>
      <c r="BO152" s="232">
        <v>200</v>
      </c>
      <c r="BP152" s="233"/>
      <c r="BQ152" s="84">
        <v>10</v>
      </c>
      <c r="BR152" s="84">
        <v>120</v>
      </c>
      <c r="BS152" s="84">
        <v>100</v>
      </c>
      <c r="BT152" s="240">
        <v>11</v>
      </c>
      <c r="BU152" s="358">
        <v>37.6</v>
      </c>
      <c r="BV152" s="347">
        <v>48</v>
      </c>
      <c r="BW152" s="347">
        <v>99.5</v>
      </c>
      <c r="BX152" s="347">
        <v>99.5</v>
      </c>
      <c r="BY152" s="347">
        <v>99</v>
      </c>
      <c r="BZ152" s="347" t="s">
        <v>74</v>
      </c>
      <c r="CA152" s="347" t="s">
        <v>74</v>
      </c>
      <c r="CB152" s="332"/>
      <c r="CC152" s="332"/>
      <c r="CD152" s="42">
        <v>10.6</v>
      </c>
      <c r="CE152" s="363" t="s">
        <v>74</v>
      </c>
      <c r="CF152" s="363" t="s">
        <v>74</v>
      </c>
      <c r="CG152" s="347" t="s">
        <v>74</v>
      </c>
      <c r="CH152" s="347" t="s">
        <v>74</v>
      </c>
      <c r="CI152" s="365">
        <v>96</v>
      </c>
      <c r="CJ152" s="365">
        <v>98</v>
      </c>
      <c r="CK152" s="365">
        <v>97</v>
      </c>
      <c r="CL152" s="365">
        <v>99</v>
      </c>
      <c r="CM152" s="365">
        <v>98</v>
      </c>
      <c r="CN152" s="365">
        <v>98</v>
      </c>
      <c r="CO152" s="365">
        <v>0</v>
      </c>
      <c r="CP152" s="365">
        <v>0</v>
      </c>
      <c r="CQ152" s="365" t="s">
        <v>74</v>
      </c>
      <c r="CR152" s="365" t="s">
        <v>74</v>
      </c>
      <c r="CS152" s="365" t="s">
        <v>74</v>
      </c>
      <c r="CT152" s="345" t="s">
        <v>74</v>
      </c>
      <c r="CU152" s="46">
        <v>99</v>
      </c>
      <c r="CV152" s="46">
        <v>7</v>
      </c>
      <c r="CW152" s="46">
        <v>1881</v>
      </c>
      <c r="CX152" s="51">
        <v>2.379</v>
      </c>
      <c r="CY152" s="51">
        <v>1.95</v>
      </c>
      <c r="CZ152" s="201">
        <v>1.3256723916344344</v>
      </c>
      <c r="DA152" s="346" t="s">
        <v>74</v>
      </c>
      <c r="DB152" s="346">
        <v>70</v>
      </c>
      <c r="DC152" s="347" t="s">
        <v>74</v>
      </c>
      <c r="DD152" s="335" t="s">
        <v>74</v>
      </c>
      <c r="DE152" s="349">
        <v>6610</v>
      </c>
      <c r="DF152" s="332">
        <v>45.589999999999996</v>
      </c>
      <c r="DG152" s="332" t="s">
        <v>602</v>
      </c>
      <c r="DH152" s="332">
        <v>5.25</v>
      </c>
      <c r="DI152" s="332" t="s">
        <v>602</v>
      </c>
      <c r="DJ152" s="332">
        <v>40.339999999999996</v>
      </c>
      <c r="DK152" s="332" t="s">
        <v>602</v>
      </c>
      <c r="DL152" s="332">
        <v>3.81</v>
      </c>
      <c r="DM152" s="337" t="s">
        <v>605</v>
      </c>
      <c r="DN152" s="341">
        <v>31.95497563</v>
      </c>
      <c r="DO152" s="342">
        <v>292.19985031999994</v>
      </c>
      <c r="DP152" s="342">
        <v>14.818256729999998</v>
      </c>
      <c r="DQ152" s="342">
        <v>62.888271349999989</v>
      </c>
      <c r="DR152" s="342">
        <v>30.933295719999997</v>
      </c>
      <c r="DS152" s="344">
        <v>49.187702340000001</v>
      </c>
      <c r="DT152" s="51"/>
      <c r="DU152" s="204"/>
      <c r="DV152" s="46"/>
      <c r="DW152" s="46"/>
      <c r="DX152" s="46"/>
      <c r="DY152" s="46"/>
      <c r="DZ152" s="118"/>
      <c r="EA152" s="118"/>
      <c r="EB152" s="118"/>
      <c r="EC152" s="118"/>
      <c r="ED152" s="118"/>
      <c r="EE152" s="118"/>
      <c r="EF152" s="118"/>
      <c r="EG152" s="118"/>
      <c r="EH152" s="118"/>
      <c r="EI152" s="118"/>
      <c r="EJ152" s="118"/>
      <c r="EK152" s="118"/>
      <c r="EL152" s="118"/>
      <c r="EM152" s="118"/>
      <c r="EN152" s="118"/>
      <c r="EO152" s="118"/>
      <c r="EP152" s="118"/>
      <c r="EQ152" s="118"/>
      <c r="ER152" s="118"/>
      <c r="ES152" s="118"/>
      <c r="ET152" s="120"/>
      <c r="EU152" s="120"/>
      <c r="EV152" s="120"/>
      <c r="EW152" s="120"/>
      <c r="EX152" s="120"/>
      <c r="EY152" s="165"/>
      <c r="EZ152" s="205"/>
      <c r="FA152" s="205"/>
      <c r="FB152" s="205"/>
      <c r="FC152" s="205"/>
      <c r="FD152" s="205"/>
      <c r="FE152" s="205"/>
      <c r="FF152" s="205"/>
      <c r="FG152" s="205"/>
      <c r="FH152" s="205"/>
      <c r="FI152" s="205"/>
      <c r="FJ152" s="205"/>
    </row>
    <row r="153" spans="1:166" s="49" customFormat="1" x14ac:dyDescent="0.25">
      <c r="A153" s="36" t="s">
        <v>273</v>
      </c>
      <c r="B153" s="37" t="s">
        <v>156</v>
      </c>
      <c r="C153" s="37" t="s">
        <v>136</v>
      </c>
      <c r="D153" s="37" t="s">
        <v>106</v>
      </c>
      <c r="E153" s="37" t="s">
        <v>104</v>
      </c>
      <c r="F153" s="38"/>
      <c r="G153" s="55">
        <v>193.22800000000001</v>
      </c>
      <c r="H153" s="280">
        <v>4800</v>
      </c>
      <c r="I153" s="194">
        <v>40</v>
      </c>
      <c r="J153" s="194" t="s">
        <v>92</v>
      </c>
      <c r="K153" s="194">
        <v>16.7</v>
      </c>
      <c r="L153" s="195">
        <v>11.7</v>
      </c>
      <c r="M153" s="194">
        <v>9.5</v>
      </c>
      <c r="N153" s="194"/>
      <c r="O153" s="27">
        <v>0.43113772455089816</v>
      </c>
      <c r="P153" s="395">
        <v>0.18803418803418798</v>
      </c>
      <c r="Q153" s="28">
        <v>2.2564676832648569</v>
      </c>
      <c r="R153" s="28">
        <v>3.55819877618999</v>
      </c>
      <c r="S153" s="28">
        <v>1.3886469546481019</v>
      </c>
      <c r="T153" s="193">
        <v>50</v>
      </c>
      <c r="U153" s="192">
        <v>11.100000000000001</v>
      </c>
      <c r="V153" s="193" t="s">
        <v>93</v>
      </c>
      <c r="W153" s="193">
        <v>12</v>
      </c>
      <c r="X153" s="192">
        <v>0.5</v>
      </c>
      <c r="Y153" s="193">
        <v>20</v>
      </c>
      <c r="Z153" s="193">
        <v>5.1000000000000005</v>
      </c>
      <c r="AA153" s="115">
        <v>2.7</v>
      </c>
      <c r="AB153" s="116" t="s">
        <v>335</v>
      </c>
      <c r="AC153" s="176"/>
      <c r="AD153" s="196">
        <v>35</v>
      </c>
      <c r="AE153" s="396">
        <v>14.5</v>
      </c>
      <c r="AF153" s="396">
        <v>10.1</v>
      </c>
      <c r="AG153" s="396">
        <v>8.1</v>
      </c>
      <c r="AH153" s="180">
        <v>0.4162344875741899</v>
      </c>
      <c r="AI153" s="180">
        <v>0.1986695264300242</v>
      </c>
      <c r="AJ153" s="181">
        <v>2.3291383509925425</v>
      </c>
      <c r="AK153" s="181">
        <v>3.6161322557931501</v>
      </c>
      <c r="AL153" s="181">
        <v>1.4711424144588041</v>
      </c>
      <c r="AM153" s="194">
        <v>80</v>
      </c>
      <c r="AN153" s="194">
        <v>31</v>
      </c>
      <c r="AO153" s="194">
        <v>21.7</v>
      </c>
      <c r="AP153" s="194">
        <v>17.5</v>
      </c>
      <c r="AQ153" s="27">
        <v>0.43548387096774194</v>
      </c>
      <c r="AR153" s="27">
        <v>0.19354838709677416</v>
      </c>
      <c r="AS153" s="29">
        <v>2.2871452942227113</v>
      </c>
      <c r="AT153" s="182">
        <v>3.5667494393873249</v>
      </c>
      <c r="AU153" s="183">
        <v>1.4340758641129694</v>
      </c>
      <c r="AV153" s="395">
        <v>0.54248366013071891</v>
      </c>
      <c r="AW153" s="395">
        <v>0.53749999999999998</v>
      </c>
      <c r="AX153" s="197" t="s">
        <v>91</v>
      </c>
      <c r="AY153" s="197">
        <v>155.53010384236401</v>
      </c>
      <c r="AZ153" s="197">
        <v>92.675317220736503</v>
      </c>
      <c r="BA153" s="47">
        <v>51.289299378427998</v>
      </c>
      <c r="BB153" s="286">
        <v>0.67022911892085046</v>
      </c>
      <c r="BC153" s="286">
        <v>0.44657001544148162</v>
      </c>
      <c r="BD153" s="198">
        <v>3.9441335377596842</v>
      </c>
      <c r="BE153" s="198">
        <v>4.4374286616778544</v>
      </c>
      <c r="BF153" s="359">
        <v>5</v>
      </c>
      <c r="BG153" s="359">
        <v>41</v>
      </c>
      <c r="BH153" s="359">
        <v>11.8</v>
      </c>
      <c r="BI153" s="360">
        <v>10.5</v>
      </c>
      <c r="BJ153" s="359">
        <v>7.4</v>
      </c>
      <c r="BK153" s="359">
        <v>24.2</v>
      </c>
      <c r="BL153" s="359">
        <v>0</v>
      </c>
      <c r="BM153" s="200">
        <v>5.4672210000000003</v>
      </c>
      <c r="BN153" s="188">
        <v>6</v>
      </c>
      <c r="BO153" s="232">
        <v>260</v>
      </c>
      <c r="BP153" s="233"/>
      <c r="BQ153" s="84">
        <v>15</v>
      </c>
      <c r="BR153" s="84">
        <v>160</v>
      </c>
      <c r="BS153" s="84">
        <v>130</v>
      </c>
      <c r="BT153" s="240">
        <v>19</v>
      </c>
      <c r="BU153" s="358">
        <v>24.1</v>
      </c>
      <c r="BV153" s="347">
        <v>26.9</v>
      </c>
      <c r="BW153" s="347">
        <v>93.3</v>
      </c>
      <c r="BX153" s="347">
        <v>72.900000000000006</v>
      </c>
      <c r="BY153" s="347">
        <v>82.5</v>
      </c>
      <c r="BZ153" s="347">
        <v>81.900000000000006</v>
      </c>
      <c r="CA153" s="347">
        <v>4.5999999999999996</v>
      </c>
      <c r="CB153" s="332"/>
      <c r="CC153" s="332"/>
      <c r="CD153" s="42">
        <v>10.199999999999999</v>
      </c>
      <c r="CE153" s="363">
        <v>87.6</v>
      </c>
      <c r="CF153" s="363">
        <v>51.3</v>
      </c>
      <c r="CG153" s="347" t="s">
        <v>74</v>
      </c>
      <c r="CH153" s="347">
        <v>63.400000000000013</v>
      </c>
      <c r="CI153" s="365">
        <v>95</v>
      </c>
      <c r="CJ153" s="365">
        <v>91</v>
      </c>
      <c r="CK153" s="365">
        <v>91</v>
      </c>
      <c r="CL153" s="365">
        <v>91</v>
      </c>
      <c r="CM153" s="365">
        <v>91</v>
      </c>
      <c r="CN153" s="365">
        <v>91</v>
      </c>
      <c r="CO153" s="365">
        <v>0</v>
      </c>
      <c r="CP153" s="365">
        <v>0</v>
      </c>
      <c r="CQ153" s="365" t="s">
        <v>74</v>
      </c>
      <c r="CR153" s="365">
        <v>77.8</v>
      </c>
      <c r="CS153" s="365">
        <v>63</v>
      </c>
      <c r="CT153" s="345">
        <v>58.6</v>
      </c>
      <c r="CU153" s="46">
        <v>35</v>
      </c>
      <c r="CV153" s="46">
        <v>159</v>
      </c>
      <c r="CW153" s="46">
        <v>1820</v>
      </c>
      <c r="CX153" s="51">
        <v>4.5030000000000001</v>
      </c>
      <c r="CY153" s="51">
        <v>4.03</v>
      </c>
      <c r="CZ153" s="201">
        <v>0.73984976907228617</v>
      </c>
      <c r="DA153" s="346">
        <v>5.8</v>
      </c>
      <c r="DB153" s="346">
        <v>39.200000000000003</v>
      </c>
      <c r="DC153" s="347">
        <v>100.189729436173</v>
      </c>
      <c r="DD153" s="335" t="s">
        <v>74</v>
      </c>
      <c r="DE153" s="349">
        <v>4060</v>
      </c>
      <c r="DF153" s="332">
        <v>23.029999999999998</v>
      </c>
      <c r="DG153" s="332" t="s">
        <v>599</v>
      </c>
      <c r="DH153" s="332">
        <v>4.5200000000000005</v>
      </c>
      <c r="DI153" s="332" t="s">
        <v>599</v>
      </c>
      <c r="DJ153" s="332">
        <v>18.509999999999998</v>
      </c>
      <c r="DK153" s="332" t="s">
        <v>599</v>
      </c>
      <c r="DL153" s="332"/>
      <c r="DM153" s="337"/>
      <c r="DN153" s="341">
        <v>52.334003169999995</v>
      </c>
      <c r="DO153" s="342">
        <v>272.79315682000004</v>
      </c>
      <c r="DP153" s="342">
        <v>15.08415243</v>
      </c>
      <c r="DQ153" s="342">
        <v>57.763975570000014</v>
      </c>
      <c r="DR153" s="342">
        <v>3.39935177</v>
      </c>
      <c r="DS153" s="344">
        <v>5.8848992599999992</v>
      </c>
      <c r="DT153" s="51"/>
      <c r="DU153" s="204"/>
      <c r="DV153" s="46"/>
      <c r="DW153" s="46"/>
      <c r="DX153" s="46"/>
      <c r="DY153" s="46"/>
      <c r="DZ153" s="118"/>
      <c r="EA153" s="118"/>
      <c r="EB153" s="118"/>
      <c r="EC153" s="118"/>
      <c r="ED153" s="118"/>
      <c r="EE153" s="118"/>
      <c r="EF153" s="118"/>
      <c r="EG153" s="118"/>
      <c r="EH153" s="118"/>
      <c r="EI153" s="118"/>
      <c r="EJ153" s="118"/>
      <c r="EK153" s="118"/>
      <c r="EL153" s="118"/>
      <c r="EM153" s="118"/>
      <c r="EN153" s="118"/>
      <c r="EO153" s="118"/>
      <c r="EP153" s="118"/>
      <c r="EQ153" s="118"/>
      <c r="ER153" s="118"/>
      <c r="ES153" s="118"/>
      <c r="ET153" s="120"/>
      <c r="EU153" s="120"/>
      <c r="EV153" s="120"/>
      <c r="EW153" s="120"/>
      <c r="EX153" s="120"/>
      <c r="EY153" s="165"/>
      <c r="EZ153" s="191"/>
      <c r="FA153" s="191"/>
      <c r="FB153" s="191"/>
      <c r="FC153" s="191"/>
      <c r="FD153" s="191"/>
      <c r="FE153" s="191"/>
      <c r="FF153" s="191"/>
      <c r="FG153" s="191"/>
      <c r="FH153" s="191"/>
      <c r="FI153" s="191"/>
      <c r="FJ153" s="191"/>
    </row>
    <row r="154" spans="1:166" s="11" customFormat="1" x14ac:dyDescent="0.25">
      <c r="A154" s="36" t="s">
        <v>274</v>
      </c>
      <c r="B154" s="37" t="s">
        <v>79</v>
      </c>
      <c r="C154" s="37" t="s">
        <v>88</v>
      </c>
      <c r="D154" s="37" t="s">
        <v>81</v>
      </c>
      <c r="E154" s="37" t="s">
        <v>89</v>
      </c>
      <c r="F154" s="38"/>
      <c r="G154" s="55">
        <v>31.780999999999999</v>
      </c>
      <c r="H154" s="280"/>
      <c r="I154" s="194"/>
      <c r="J154" s="194" t="s">
        <v>92</v>
      </c>
      <c r="K154" s="194">
        <v>6.6</v>
      </c>
      <c r="L154" s="195">
        <v>1.3</v>
      </c>
      <c r="M154" s="194">
        <v>0.7</v>
      </c>
      <c r="N154" s="194"/>
      <c r="O154" s="27">
        <v>0.89393939393939392</v>
      </c>
      <c r="P154" s="395">
        <v>0.46153846153846156</v>
      </c>
      <c r="Q154" s="28">
        <v>8.9749783718844487</v>
      </c>
      <c r="R154" s="28">
        <v>16.247053845648889</v>
      </c>
      <c r="S154" s="28">
        <v>4.12692805604149</v>
      </c>
      <c r="T154" s="193"/>
      <c r="U154" s="192"/>
      <c r="V154" s="193"/>
      <c r="W154" s="193"/>
      <c r="X154" s="193">
        <v>0</v>
      </c>
      <c r="Y154" s="193" t="s">
        <v>91</v>
      </c>
      <c r="Z154" s="193" t="s">
        <v>751</v>
      </c>
      <c r="AA154" s="115"/>
      <c r="AB154" s="116"/>
      <c r="AC154" s="176"/>
      <c r="AD154" s="196" t="s">
        <v>91</v>
      </c>
      <c r="AE154" s="396">
        <v>4.3</v>
      </c>
      <c r="AF154" s="396">
        <v>4.2</v>
      </c>
      <c r="AG154" s="396">
        <v>2.2000000000000002</v>
      </c>
      <c r="AH154" s="180">
        <v>-0.19502074688796686</v>
      </c>
      <c r="AI154" s="180">
        <v>0.18257261410788378</v>
      </c>
      <c r="AJ154" s="181">
        <v>2.6806306493409862</v>
      </c>
      <c r="AK154" s="181">
        <v>0.23530497410194046</v>
      </c>
      <c r="AL154" s="181">
        <v>4.3108477661670159</v>
      </c>
      <c r="AM154" s="194" t="s">
        <v>91</v>
      </c>
      <c r="AN154" s="194">
        <v>10.9</v>
      </c>
      <c r="AO154" s="194">
        <v>5.5</v>
      </c>
      <c r="AP154" s="194">
        <v>2.9</v>
      </c>
      <c r="AQ154" s="27">
        <v>0.7339449541284403</v>
      </c>
      <c r="AR154" s="27">
        <v>0.47272727272727272</v>
      </c>
      <c r="AS154" s="29">
        <v>5.296208208970679</v>
      </c>
      <c r="AT154" s="182">
        <v>6.840146969966729</v>
      </c>
      <c r="AU154" s="183">
        <v>4.2669157016399808</v>
      </c>
      <c r="AV154" s="395">
        <v>0.66666666666666663</v>
      </c>
      <c r="AW154" s="395">
        <v>0</v>
      </c>
      <c r="AX154" s="197"/>
      <c r="AY154" s="197"/>
      <c r="AZ154" s="197"/>
      <c r="BA154" s="47"/>
      <c r="BB154" s="286"/>
      <c r="BC154" s="286"/>
      <c r="BD154" s="198"/>
      <c r="BE154" s="198"/>
      <c r="BF154" s="359">
        <v>0</v>
      </c>
      <c r="BG154" s="359">
        <v>0</v>
      </c>
      <c r="BH154" s="359">
        <v>0</v>
      </c>
      <c r="BI154" s="360">
        <v>0</v>
      </c>
      <c r="BJ154" s="359">
        <v>0</v>
      </c>
      <c r="BK154" s="359">
        <v>0</v>
      </c>
      <c r="BL154" s="359">
        <v>0</v>
      </c>
      <c r="BM154" s="200" t="s">
        <v>74</v>
      </c>
      <c r="BN154" s="188"/>
      <c r="BO154" s="235"/>
      <c r="BP154" s="233"/>
      <c r="BQ154" s="84"/>
      <c r="BR154" s="84"/>
      <c r="BS154" s="84"/>
      <c r="BT154" s="240" t="s">
        <v>91</v>
      </c>
      <c r="BU154" s="358"/>
      <c r="BV154" s="347" t="s">
        <v>74</v>
      </c>
      <c r="BW154" s="347" t="s">
        <v>74</v>
      </c>
      <c r="BX154" s="347" t="s">
        <v>74</v>
      </c>
      <c r="BY154" s="347" t="s">
        <v>74</v>
      </c>
      <c r="BZ154" s="347" t="s">
        <v>74</v>
      </c>
      <c r="CA154" s="347" t="s">
        <v>74</v>
      </c>
      <c r="CB154" s="332"/>
      <c r="CC154" s="332"/>
      <c r="CD154" s="46">
        <v>10</v>
      </c>
      <c r="CE154" s="363" t="s">
        <v>74</v>
      </c>
      <c r="CF154" s="363" t="s">
        <v>74</v>
      </c>
      <c r="CG154" s="347" t="s">
        <v>74</v>
      </c>
      <c r="CH154" s="347" t="s">
        <v>74</v>
      </c>
      <c r="CI154" s="365" t="s">
        <v>74</v>
      </c>
      <c r="CJ154" s="365">
        <v>80</v>
      </c>
      <c r="CK154" s="365">
        <v>80</v>
      </c>
      <c r="CL154" s="365">
        <v>57</v>
      </c>
      <c r="CM154" s="365">
        <v>80</v>
      </c>
      <c r="CN154" s="365">
        <v>79</v>
      </c>
      <c r="CO154" s="365">
        <v>0</v>
      </c>
      <c r="CP154" s="365">
        <v>0</v>
      </c>
      <c r="CQ154" s="365" t="s">
        <v>74</v>
      </c>
      <c r="CR154" s="365" t="s">
        <v>74</v>
      </c>
      <c r="CS154" s="365" t="s">
        <v>74</v>
      </c>
      <c r="CT154" s="345">
        <v>100</v>
      </c>
      <c r="CU154" s="46">
        <v>99</v>
      </c>
      <c r="CV154" s="46">
        <v>7</v>
      </c>
      <c r="CW154" s="46">
        <v>277.2</v>
      </c>
      <c r="CX154" s="51"/>
      <c r="CY154" s="51"/>
      <c r="CZ154" s="201"/>
      <c r="DA154" s="346" t="s">
        <v>74</v>
      </c>
      <c r="DB154" s="346">
        <v>1.4</v>
      </c>
      <c r="DC154" s="347" t="s">
        <v>74</v>
      </c>
      <c r="DD154" s="335" t="s">
        <v>74</v>
      </c>
      <c r="DE154" s="349" t="s">
        <v>329</v>
      </c>
      <c r="DF154" s="332">
        <v>139.31</v>
      </c>
      <c r="DG154" s="332">
        <v>2013</v>
      </c>
      <c r="DH154" s="332">
        <v>51</v>
      </c>
      <c r="DI154" s="332">
        <v>2013</v>
      </c>
      <c r="DJ154" s="332">
        <v>88.31</v>
      </c>
      <c r="DK154" s="332">
        <v>2013</v>
      </c>
      <c r="DL154" s="332"/>
      <c r="DM154" s="337"/>
      <c r="DN154" s="341">
        <v>102.28139767999998</v>
      </c>
      <c r="DO154" s="342">
        <v>3237.26531634</v>
      </c>
      <c r="DP154" s="342">
        <v>13.227139230000001</v>
      </c>
      <c r="DQ154" s="342">
        <v>109.28920722999999</v>
      </c>
      <c r="DR154" s="342">
        <v>6.3631043399999996</v>
      </c>
      <c r="DS154" s="344">
        <v>5.8222623299999992</v>
      </c>
      <c r="DT154" s="51"/>
      <c r="DU154" s="204"/>
      <c r="DV154" s="46"/>
      <c r="DW154" s="46"/>
      <c r="DX154" s="46"/>
      <c r="DY154" s="46"/>
      <c r="DZ154" s="46"/>
      <c r="EA154" s="46"/>
      <c r="EB154" s="46"/>
      <c r="EC154" s="46"/>
      <c r="ED154" s="46"/>
      <c r="EE154" s="46"/>
      <c r="EF154" s="46"/>
      <c r="EG154" s="46"/>
      <c r="EH154" s="46"/>
      <c r="EI154" s="46"/>
      <c r="EJ154" s="46"/>
      <c r="EK154" s="46"/>
      <c r="EL154" s="46"/>
      <c r="EM154" s="46"/>
      <c r="EN154" s="46"/>
      <c r="EO154" s="46"/>
      <c r="EP154" s="46"/>
      <c r="EQ154" s="46"/>
      <c r="ER154" s="46"/>
      <c r="ES154" s="46"/>
      <c r="ET154" s="42"/>
      <c r="EU154" s="42"/>
      <c r="EV154" s="42"/>
      <c r="EW154" s="42"/>
      <c r="EX154" s="42"/>
      <c r="EY154" s="166"/>
      <c r="EZ154" s="205"/>
      <c r="FA154" s="205"/>
      <c r="FB154" s="205"/>
      <c r="FC154" s="205"/>
      <c r="FD154" s="205"/>
      <c r="FE154" s="205"/>
      <c r="FF154" s="205"/>
      <c r="FG154" s="205"/>
      <c r="FH154" s="205"/>
      <c r="FI154" s="205"/>
      <c r="FJ154" s="205"/>
    </row>
    <row r="155" spans="1:166" s="11" customFormat="1" x14ac:dyDescent="0.25">
      <c r="A155" s="36" t="s">
        <v>275</v>
      </c>
      <c r="B155" s="37" t="s">
        <v>95</v>
      </c>
      <c r="C155" s="37" t="s">
        <v>124</v>
      </c>
      <c r="D155" s="37" t="s">
        <v>86</v>
      </c>
      <c r="E155" s="37" t="s">
        <v>104</v>
      </c>
      <c r="F155" s="38" t="s">
        <v>72</v>
      </c>
      <c r="G155" s="55">
        <v>190.34399999999999</v>
      </c>
      <c r="H155" s="280">
        <v>6400</v>
      </c>
      <c r="I155" s="194">
        <v>110</v>
      </c>
      <c r="J155" s="194" t="s">
        <v>92</v>
      </c>
      <c r="K155" s="194">
        <v>28.4</v>
      </c>
      <c r="L155" s="195">
        <v>24.5</v>
      </c>
      <c r="M155" s="194">
        <v>17.100000000000001</v>
      </c>
      <c r="N155" s="194"/>
      <c r="O155" s="27">
        <v>0.39788732394366189</v>
      </c>
      <c r="P155" s="395">
        <v>0.30204081632653057</v>
      </c>
      <c r="Q155" s="28">
        <v>2.0292427266341844</v>
      </c>
      <c r="R155" s="28">
        <v>1.4771602761647897</v>
      </c>
      <c r="S155" s="28">
        <v>2.3972976936137806</v>
      </c>
      <c r="T155" s="193">
        <v>110</v>
      </c>
      <c r="U155" s="192">
        <v>16.3</v>
      </c>
      <c r="V155" s="193" t="s">
        <v>93</v>
      </c>
      <c r="W155" s="193">
        <v>24.3</v>
      </c>
      <c r="X155" s="192">
        <v>2.6</v>
      </c>
      <c r="Y155" s="193">
        <v>50</v>
      </c>
      <c r="Z155" s="193">
        <v>8.3000000000000007</v>
      </c>
      <c r="AA155" s="115">
        <v>7</v>
      </c>
      <c r="AB155" s="116" t="s">
        <v>335</v>
      </c>
      <c r="AC155" s="176"/>
      <c r="AD155" s="196">
        <v>190</v>
      </c>
      <c r="AE155" s="396">
        <v>84.7</v>
      </c>
      <c r="AF155" s="396">
        <v>66.400000000000006</v>
      </c>
      <c r="AG155" s="396">
        <v>30.7</v>
      </c>
      <c r="AH155" s="180">
        <v>0.61741120133586036</v>
      </c>
      <c r="AI155" s="180">
        <v>0.51821313461983587</v>
      </c>
      <c r="AJ155" s="181">
        <v>4.0594117882594292</v>
      </c>
      <c r="AK155" s="181">
        <v>2.4341854517562043</v>
      </c>
      <c r="AL155" s="181">
        <v>5.1428960125949112</v>
      </c>
      <c r="AM155" s="194">
        <v>300</v>
      </c>
      <c r="AN155" s="194">
        <v>110.7</v>
      </c>
      <c r="AO155" s="194">
        <v>89.3</v>
      </c>
      <c r="AP155" s="194">
        <v>47.3</v>
      </c>
      <c r="AQ155" s="27">
        <v>0.57271906052393862</v>
      </c>
      <c r="AR155" s="27">
        <v>0.47032474804031354</v>
      </c>
      <c r="AS155" s="29">
        <v>3.4012541768668165</v>
      </c>
      <c r="AT155" s="182">
        <v>2.1482235183213794</v>
      </c>
      <c r="AU155" s="183">
        <v>4.2366079492304403</v>
      </c>
      <c r="AV155" s="395">
        <v>0.26824457593688361</v>
      </c>
      <c r="AW155" s="395">
        <v>0.367003367003367</v>
      </c>
      <c r="AX155" s="197">
        <v>10</v>
      </c>
      <c r="AY155" s="197">
        <v>329.55989375041298</v>
      </c>
      <c r="AZ155" s="197">
        <v>222.44790753628001</v>
      </c>
      <c r="BA155" s="47">
        <v>156.111531356303</v>
      </c>
      <c r="BB155" s="286">
        <v>0.52630300495687254</v>
      </c>
      <c r="BC155" s="286">
        <v>0.29821083468343218</v>
      </c>
      <c r="BD155" s="198">
        <v>2.3608150291505972</v>
      </c>
      <c r="BE155" s="198">
        <v>2.9887496506357625</v>
      </c>
      <c r="BF155" s="359">
        <v>6</v>
      </c>
      <c r="BG155" s="359">
        <v>31.2</v>
      </c>
      <c r="BH155" s="359">
        <v>25.5</v>
      </c>
      <c r="BI155" s="360">
        <v>18.100000000000001</v>
      </c>
      <c r="BJ155" s="359">
        <v>5.6</v>
      </c>
      <c r="BK155" s="359">
        <v>13.4</v>
      </c>
      <c r="BL155" s="359">
        <v>0.2</v>
      </c>
      <c r="BM155" s="200">
        <v>10.45032</v>
      </c>
      <c r="BN155" s="188">
        <v>100</v>
      </c>
      <c r="BO155" s="232">
        <v>670</v>
      </c>
      <c r="BP155" s="233"/>
      <c r="BQ155" s="84">
        <v>35</v>
      </c>
      <c r="BR155" s="84">
        <v>360</v>
      </c>
      <c r="BS155" s="84">
        <v>310</v>
      </c>
      <c r="BT155" s="240">
        <v>40</v>
      </c>
      <c r="BU155" s="358">
        <v>13.3</v>
      </c>
      <c r="BV155" s="347">
        <v>40.6</v>
      </c>
      <c r="BW155" s="347">
        <v>97.5</v>
      </c>
      <c r="BX155" s="347">
        <v>83.6</v>
      </c>
      <c r="BY155" s="347">
        <v>92.5</v>
      </c>
      <c r="BZ155" s="347">
        <v>91</v>
      </c>
      <c r="CA155" s="347">
        <v>5.6</v>
      </c>
      <c r="CB155" s="332">
        <v>4.7</v>
      </c>
      <c r="CC155" s="332" t="s">
        <v>623</v>
      </c>
      <c r="CD155" s="42">
        <v>9.9</v>
      </c>
      <c r="CE155" s="363">
        <v>38.299999999999997</v>
      </c>
      <c r="CF155" s="363">
        <v>73.8</v>
      </c>
      <c r="CG155" s="347">
        <v>90.7</v>
      </c>
      <c r="CH155" s="347">
        <v>86.8</v>
      </c>
      <c r="CI155" s="365">
        <v>95</v>
      </c>
      <c r="CJ155" s="365">
        <v>95</v>
      </c>
      <c r="CK155" s="365">
        <v>95</v>
      </c>
      <c r="CL155" s="365">
        <v>92</v>
      </c>
      <c r="CM155" s="365">
        <v>95</v>
      </c>
      <c r="CN155" s="365">
        <v>95</v>
      </c>
      <c r="CO155" s="365">
        <v>0</v>
      </c>
      <c r="CP155" s="365">
        <v>95</v>
      </c>
      <c r="CQ155" s="365" t="s">
        <v>74</v>
      </c>
      <c r="CR155" s="365">
        <v>68.900000000000006</v>
      </c>
      <c r="CS155" s="365">
        <v>49.1</v>
      </c>
      <c r="CT155" s="345">
        <v>95.2</v>
      </c>
      <c r="CU155" s="46">
        <v>51</v>
      </c>
      <c r="CV155" s="46">
        <v>145</v>
      </c>
      <c r="CW155" s="46">
        <v>3264</v>
      </c>
      <c r="CX155" s="51">
        <v>5.2779999999999996</v>
      </c>
      <c r="CY155" s="51">
        <v>4.5199999999999996</v>
      </c>
      <c r="CZ155" s="201">
        <v>1.0335682949132836</v>
      </c>
      <c r="DA155" s="346">
        <v>27.3</v>
      </c>
      <c r="DB155" s="346">
        <v>110</v>
      </c>
      <c r="DC155" s="347">
        <v>74.795030436736099</v>
      </c>
      <c r="DD155" s="335">
        <v>0.8</v>
      </c>
      <c r="DE155" s="349">
        <v>1670</v>
      </c>
      <c r="DF155" s="332">
        <v>23.580000000000002</v>
      </c>
      <c r="DG155" s="332" t="s">
        <v>597</v>
      </c>
      <c r="DH155" s="332">
        <v>4.91</v>
      </c>
      <c r="DI155" s="332" t="s">
        <v>597</v>
      </c>
      <c r="DJ155" s="332">
        <v>18.670000000000002</v>
      </c>
      <c r="DK155" s="332" t="s">
        <v>597</v>
      </c>
      <c r="DL155" s="332">
        <v>22.669999999999998</v>
      </c>
      <c r="DM155" s="337" t="s">
        <v>597</v>
      </c>
      <c r="DN155" s="341">
        <v>13.340169410000005</v>
      </c>
      <c r="DO155" s="342">
        <v>71.589708220000006</v>
      </c>
      <c r="DP155" s="342">
        <v>12.387234659999999</v>
      </c>
      <c r="DQ155" s="342">
        <v>30.849610800000001</v>
      </c>
      <c r="DR155" s="342">
        <v>3.4525499499999994</v>
      </c>
      <c r="DS155" s="344">
        <v>11.191551089999999</v>
      </c>
      <c r="DT155" s="51"/>
      <c r="DU155" s="204"/>
      <c r="DV155" s="46" t="s">
        <v>76</v>
      </c>
      <c r="DW155" s="46">
        <v>1</v>
      </c>
      <c r="DX155" s="46">
        <v>5</v>
      </c>
      <c r="DY155" s="46" t="s">
        <v>76</v>
      </c>
      <c r="DZ155" s="118" t="s">
        <v>77</v>
      </c>
      <c r="EA155" s="118" t="s">
        <v>76</v>
      </c>
      <c r="EB155" s="118" t="s">
        <v>77</v>
      </c>
      <c r="EC155" s="118" t="s">
        <v>76</v>
      </c>
      <c r="ED155" s="118" t="s">
        <v>93</v>
      </c>
      <c r="EE155" s="118" t="s">
        <v>76</v>
      </c>
      <c r="EF155" s="118" t="s">
        <v>77</v>
      </c>
      <c r="EG155" s="118" t="s">
        <v>93</v>
      </c>
      <c r="EH155" s="118" t="s">
        <v>93</v>
      </c>
      <c r="EI155" s="118" t="s">
        <v>93</v>
      </c>
      <c r="EJ155" s="118" t="s">
        <v>93</v>
      </c>
      <c r="EK155" s="118" t="s">
        <v>77</v>
      </c>
      <c r="EL155" s="118" t="s">
        <v>93</v>
      </c>
      <c r="EM155" s="118">
        <v>3</v>
      </c>
      <c r="EN155" s="118">
        <v>3</v>
      </c>
      <c r="EO155" s="118" t="s">
        <v>93</v>
      </c>
      <c r="EP155" s="118">
        <v>23.580000000000002</v>
      </c>
      <c r="EQ155" s="118">
        <v>2004</v>
      </c>
      <c r="ER155" s="118" t="s">
        <v>93</v>
      </c>
      <c r="ES155" s="118"/>
      <c r="ET155" s="120">
        <v>42.992092660000012</v>
      </c>
      <c r="EU155" s="120">
        <v>5.5783291187738904</v>
      </c>
      <c r="EV155" s="120">
        <v>59.944678551280099</v>
      </c>
      <c r="EW155" s="120">
        <v>202.919749863378</v>
      </c>
      <c r="EX155" s="120" t="s">
        <v>448</v>
      </c>
      <c r="EY155" s="165" t="s">
        <v>449</v>
      </c>
      <c r="EZ155" s="205"/>
      <c r="FA155" s="205"/>
      <c r="FB155" s="205"/>
      <c r="FC155" s="205"/>
      <c r="FD155" s="205"/>
      <c r="FE155" s="205"/>
      <c r="FF155" s="205"/>
      <c r="FG155" s="205"/>
      <c r="FH155" s="205"/>
      <c r="FI155" s="205"/>
      <c r="FJ155" s="205"/>
    </row>
    <row r="156" spans="1:166" s="11" customFormat="1" x14ac:dyDescent="0.25">
      <c r="A156" s="36" t="s">
        <v>276</v>
      </c>
      <c r="B156" s="37" t="s">
        <v>113</v>
      </c>
      <c r="C156" s="37" t="s">
        <v>85</v>
      </c>
      <c r="D156" s="37" t="s">
        <v>70</v>
      </c>
      <c r="E156" s="37" t="s">
        <v>89</v>
      </c>
      <c r="F156" s="38"/>
      <c r="G156" s="55">
        <v>31540.371999999999</v>
      </c>
      <c r="H156" s="280">
        <v>619100</v>
      </c>
      <c r="I156" s="194">
        <v>4870</v>
      </c>
      <c r="J156" s="194">
        <v>99</v>
      </c>
      <c r="K156" s="194">
        <v>22.3</v>
      </c>
      <c r="L156" s="195">
        <v>12.4</v>
      </c>
      <c r="M156" s="194">
        <v>7.9</v>
      </c>
      <c r="N156" s="194">
        <v>66</v>
      </c>
      <c r="O156" s="27">
        <v>0.64573991031390132</v>
      </c>
      <c r="P156" s="395">
        <v>0.36290322580645162</v>
      </c>
      <c r="Q156" s="28">
        <v>4.1508956759723885</v>
      </c>
      <c r="R156" s="28">
        <v>5.8689020585508178</v>
      </c>
      <c r="S156" s="28">
        <v>3.0055580875867691</v>
      </c>
      <c r="T156" s="193">
        <v>8700</v>
      </c>
      <c r="U156" s="192">
        <v>13.9</v>
      </c>
      <c r="V156" s="193">
        <v>98</v>
      </c>
      <c r="W156" s="193">
        <v>18.900000000000002</v>
      </c>
      <c r="X156" s="192">
        <v>2</v>
      </c>
      <c r="Y156" s="193">
        <v>3660</v>
      </c>
      <c r="Z156" s="193">
        <v>5.9</v>
      </c>
      <c r="AA156" s="115">
        <v>3.2</v>
      </c>
      <c r="AB156" s="116">
        <v>1700</v>
      </c>
      <c r="AC156" s="176">
        <v>0.19767441860465115</v>
      </c>
      <c r="AD156" s="196">
        <v>4100</v>
      </c>
      <c r="AE156" s="396">
        <v>22.5</v>
      </c>
      <c r="AF156" s="396">
        <v>10.6</v>
      </c>
      <c r="AG156" s="396">
        <v>6.7</v>
      </c>
      <c r="AH156" s="180">
        <v>0.697457174819065</v>
      </c>
      <c r="AI156" s="180">
        <v>0.3630108632868605</v>
      </c>
      <c r="AJ156" s="181">
        <v>4.8456311312538158</v>
      </c>
      <c r="AK156" s="181">
        <v>7.5266130809235303</v>
      </c>
      <c r="AL156" s="181">
        <v>3.0583098314740065</v>
      </c>
      <c r="AM156" s="194">
        <v>9000</v>
      </c>
      <c r="AN156" s="194">
        <v>44.3</v>
      </c>
      <c r="AO156" s="194">
        <v>22.9</v>
      </c>
      <c r="AP156" s="194">
        <v>14.5</v>
      </c>
      <c r="AQ156" s="27">
        <v>0.67268623024830698</v>
      </c>
      <c r="AR156" s="27">
        <v>0.36681222707423577</v>
      </c>
      <c r="AS156" s="29">
        <v>4.467344110498245</v>
      </c>
      <c r="AT156" s="182">
        <v>6.5984776649089607</v>
      </c>
      <c r="AU156" s="183">
        <v>3.0465884075577678</v>
      </c>
      <c r="AV156" s="395">
        <v>0.50117769172422055</v>
      </c>
      <c r="AW156" s="395">
        <v>0.54054654521217504</v>
      </c>
      <c r="AX156" s="197">
        <v>70</v>
      </c>
      <c r="AY156" s="197">
        <v>46.335797137559602</v>
      </c>
      <c r="AZ156" s="197">
        <v>23.462666973836601</v>
      </c>
      <c r="BA156" s="47">
        <v>11.614202056240501</v>
      </c>
      <c r="BB156" s="286">
        <v>0.74934709719656301</v>
      </c>
      <c r="BC156" s="286">
        <v>0.50499224707951629</v>
      </c>
      <c r="BD156" s="198">
        <v>4.687879027136522</v>
      </c>
      <c r="BE156" s="198">
        <v>5.5347446169472185</v>
      </c>
      <c r="BF156" s="359">
        <v>1.2</v>
      </c>
      <c r="BG156" s="359">
        <v>40.700000000000003</v>
      </c>
      <c r="BH156" s="359">
        <v>13.9</v>
      </c>
      <c r="BI156" s="360">
        <v>6.7</v>
      </c>
      <c r="BJ156" s="359">
        <v>11.2</v>
      </c>
      <c r="BK156" s="359">
        <v>26.3</v>
      </c>
      <c r="BL156" s="359">
        <v>0</v>
      </c>
      <c r="BM156" s="200">
        <v>5.9998469999999999</v>
      </c>
      <c r="BN156" s="188">
        <v>13</v>
      </c>
      <c r="BO156" s="232">
        <v>37100</v>
      </c>
      <c r="BP156" s="233">
        <v>99</v>
      </c>
      <c r="BQ156" s="84">
        <v>1800</v>
      </c>
      <c r="BR156" s="84">
        <v>18100</v>
      </c>
      <c r="BS156" s="84">
        <v>15400</v>
      </c>
      <c r="BT156" s="240">
        <v>2330</v>
      </c>
      <c r="BU156" s="358">
        <v>25.9</v>
      </c>
      <c r="BV156" s="347">
        <v>23.8</v>
      </c>
      <c r="BW156" s="347">
        <v>97</v>
      </c>
      <c r="BX156" s="347" t="s">
        <v>74</v>
      </c>
      <c r="BY156" s="347">
        <v>98</v>
      </c>
      <c r="BZ156" s="347" t="s">
        <v>74</v>
      </c>
      <c r="CA156" s="347" t="s">
        <v>74</v>
      </c>
      <c r="CB156" s="332"/>
      <c r="CC156" s="332"/>
      <c r="CD156" s="42">
        <v>8.8000000000000007</v>
      </c>
      <c r="CE156" s="363" t="s">
        <v>74</v>
      </c>
      <c r="CF156" s="363" t="s">
        <v>74</v>
      </c>
      <c r="CG156" s="347" t="s">
        <v>74</v>
      </c>
      <c r="CH156" s="347" t="s">
        <v>74</v>
      </c>
      <c r="CI156" s="365">
        <v>98</v>
      </c>
      <c r="CJ156" s="365">
        <v>98</v>
      </c>
      <c r="CK156" s="365">
        <v>98</v>
      </c>
      <c r="CL156" s="365">
        <v>98</v>
      </c>
      <c r="CM156" s="365">
        <v>98</v>
      </c>
      <c r="CN156" s="365">
        <v>98</v>
      </c>
      <c r="CO156" s="365">
        <v>94</v>
      </c>
      <c r="CP156" s="365">
        <v>98</v>
      </c>
      <c r="CQ156" s="365" t="s">
        <v>74</v>
      </c>
      <c r="CR156" s="365" t="s">
        <v>74</v>
      </c>
      <c r="CS156" s="365" t="s">
        <v>74</v>
      </c>
      <c r="CT156" s="345" t="s">
        <v>74</v>
      </c>
      <c r="CU156" s="46" t="s">
        <v>143</v>
      </c>
      <c r="CV156" s="46"/>
      <c r="CW156" s="46" t="s">
        <v>90</v>
      </c>
      <c r="CX156" s="51">
        <v>3.976</v>
      </c>
      <c r="CY156" s="51">
        <v>2.71</v>
      </c>
      <c r="CZ156" s="201">
        <v>2.5555176926847873</v>
      </c>
      <c r="DA156" s="346" t="s">
        <v>74</v>
      </c>
      <c r="DB156" s="346">
        <v>7</v>
      </c>
      <c r="DC156" s="347">
        <v>94.6523309908588</v>
      </c>
      <c r="DD156" s="335" t="s">
        <v>74</v>
      </c>
      <c r="DE156" s="349">
        <v>25140</v>
      </c>
      <c r="DF156" s="332">
        <v>73.58</v>
      </c>
      <c r="DG156" s="332">
        <v>2012</v>
      </c>
      <c r="DH156" s="332">
        <v>24.91</v>
      </c>
      <c r="DI156" s="332">
        <v>2012</v>
      </c>
      <c r="DJ156" s="332">
        <v>48.67</v>
      </c>
      <c r="DK156" s="332">
        <v>2012</v>
      </c>
      <c r="DL156" s="332"/>
      <c r="DM156" s="337"/>
      <c r="DN156" s="341">
        <v>26411.943988679996</v>
      </c>
      <c r="DO156" s="342">
        <v>855.12782308999999</v>
      </c>
      <c r="DP156" s="342">
        <v>8.2110010799999991</v>
      </c>
      <c r="DQ156" s="342">
        <v>35440.629434370006</v>
      </c>
      <c r="DR156" s="342">
        <v>5071.170973369999</v>
      </c>
      <c r="DS156" s="344">
        <v>14.308919040000003</v>
      </c>
      <c r="DT156" s="51"/>
      <c r="DU156" s="204"/>
      <c r="DV156" s="46"/>
      <c r="DW156" s="46"/>
      <c r="DX156" s="46"/>
      <c r="DY156" s="46"/>
      <c r="DZ156" s="118"/>
      <c r="EA156" s="118"/>
      <c r="EB156" s="118"/>
      <c r="EC156" s="118"/>
      <c r="ED156" s="118"/>
      <c r="EE156" s="118"/>
      <c r="EF156" s="118"/>
      <c r="EG156" s="118"/>
      <c r="EH156" s="118"/>
      <c r="EI156" s="118"/>
      <c r="EJ156" s="118"/>
      <c r="EK156" s="118"/>
      <c r="EL156" s="118"/>
      <c r="EM156" s="118"/>
      <c r="EN156" s="118"/>
      <c r="EO156" s="118"/>
      <c r="EP156" s="118"/>
      <c r="EQ156" s="118"/>
      <c r="ER156" s="118"/>
      <c r="ES156" s="118"/>
      <c r="ET156" s="120"/>
      <c r="EU156" s="120"/>
      <c r="EV156" s="120"/>
      <c r="EW156" s="120"/>
      <c r="EX156" s="120"/>
      <c r="EY156" s="165"/>
      <c r="EZ156" s="205"/>
      <c r="FA156" s="205"/>
      <c r="FB156" s="205"/>
      <c r="FC156" s="205"/>
      <c r="FD156" s="205"/>
      <c r="FE156" s="205"/>
      <c r="FF156" s="205"/>
      <c r="FG156" s="205"/>
      <c r="FH156" s="205"/>
      <c r="FI156" s="205"/>
      <c r="FJ156" s="205"/>
    </row>
    <row r="157" spans="1:166" s="49" customFormat="1" x14ac:dyDescent="0.25">
      <c r="A157" s="36" t="s">
        <v>277</v>
      </c>
      <c r="B157" s="37" t="s">
        <v>95</v>
      </c>
      <c r="C157" s="37" t="s">
        <v>124</v>
      </c>
      <c r="D157" s="37" t="s">
        <v>86</v>
      </c>
      <c r="E157" s="37" t="s">
        <v>104</v>
      </c>
      <c r="F157" s="38" t="s">
        <v>72</v>
      </c>
      <c r="G157" s="55">
        <v>15129.272999999999</v>
      </c>
      <c r="H157" s="280">
        <v>567300</v>
      </c>
      <c r="I157" s="194">
        <v>12060</v>
      </c>
      <c r="J157" s="194">
        <v>119</v>
      </c>
      <c r="K157" s="194">
        <v>40.200000000000003</v>
      </c>
      <c r="L157" s="195">
        <v>38.9</v>
      </c>
      <c r="M157" s="194">
        <v>20.8</v>
      </c>
      <c r="N157" s="194">
        <v>114</v>
      </c>
      <c r="O157" s="27">
        <v>0.48258706467661694</v>
      </c>
      <c r="P157" s="395">
        <v>0.46529562982005135</v>
      </c>
      <c r="Q157" s="28">
        <v>2.6356560356708125</v>
      </c>
      <c r="R157" s="28">
        <v>0.32872745000574904</v>
      </c>
      <c r="S157" s="28">
        <v>4.1736084261141881</v>
      </c>
      <c r="T157" s="193">
        <v>14540</v>
      </c>
      <c r="U157" s="192">
        <v>24.5</v>
      </c>
      <c r="V157" s="193">
        <v>139</v>
      </c>
      <c r="W157" s="193">
        <v>34.700000000000003</v>
      </c>
      <c r="X157" s="192">
        <v>2.3000000000000003</v>
      </c>
      <c r="Y157" s="193">
        <v>7430</v>
      </c>
      <c r="Z157" s="193">
        <v>12.5</v>
      </c>
      <c r="AA157" s="115">
        <v>8.3000000000000007</v>
      </c>
      <c r="AB157" s="116">
        <v>4400</v>
      </c>
      <c r="AC157" s="176">
        <v>0.15331010452961671</v>
      </c>
      <c r="AD157" s="196">
        <v>15000</v>
      </c>
      <c r="AE157" s="396">
        <v>104.4</v>
      </c>
      <c r="AF157" s="396">
        <v>99.9</v>
      </c>
      <c r="AG157" s="396">
        <v>27</v>
      </c>
      <c r="AH157" s="180">
        <v>0.7327465626561579</v>
      </c>
      <c r="AI157" s="180">
        <v>0.7240025994119953</v>
      </c>
      <c r="AJ157" s="181">
        <v>5.4095712377768379</v>
      </c>
      <c r="AK157" s="181">
        <v>0.44059989794030546</v>
      </c>
      <c r="AL157" s="181">
        <v>8.7222187976678587</v>
      </c>
      <c r="AM157" s="194">
        <v>27100</v>
      </c>
      <c r="AN157" s="194">
        <v>140.4</v>
      </c>
      <c r="AO157" s="194">
        <v>134.9</v>
      </c>
      <c r="AP157" s="194">
        <v>47.2</v>
      </c>
      <c r="AQ157" s="27">
        <v>0.66381766381766383</v>
      </c>
      <c r="AR157" s="27">
        <v>0.65011119347664936</v>
      </c>
      <c r="AS157" s="29">
        <v>4.3604063960008039</v>
      </c>
      <c r="AT157" s="182">
        <v>0.39961728378000594</v>
      </c>
      <c r="AU157" s="183">
        <v>7.0009324708146705</v>
      </c>
      <c r="AV157" s="395">
        <v>0.29328153564899451</v>
      </c>
      <c r="AW157" s="395">
        <v>0.44550796407849513</v>
      </c>
      <c r="AX157" s="197">
        <v>1800</v>
      </c>
      <c r="AY157" s="197">
        <v>539.874554733384</v>
      </c>
      <c r="AZ157" s="197">
        <v>488.10140163461301</v>
      </c>
      <c r="BA157" s="47">
        <v>315.110328930896</v>
      </c>
      <c r="BB157" s="286">
        <v>0.41632676300791277</v>
      </c>
      <c r="BC157" s="286">
        <v>0.35441625884372302</v>
      </c>
      <c r="BD157" s="198">
        <v>2.9173356428407784</v>
      </c>
      <c r="BE157" s="198">
        <v>2.1536559137812361</v>
      </c>
      <c r="BF157" s="359">
        <v>6</v>
      </c>
      <c r="BG157" s="359">
        <v>27.4</v>
      </c>
      <c r="BH157" s="359">
        <v>25.7</v>
      </c>
      <c r="BI157" s="360">
        <v>22.4</v>
      </c>
      <c r="BJ157" s="359">
        <v>6.1</v>
      </c>
      <c r="BK157" s="359">
        <v>11.9</v>
      </c>
      <c r="BL157" s="359">
        <v>0.5</v>
      </c>
      <c r="BM157" s="200">
        <v>9.7376380000000005</v>
      </c>
      <c r="BN157" s="188">
        <v>86</v>
      </c>
      <c r="BO157" s="232">
        <v>55200</v>
      </c>
      <c r="BP157" s="233">
        <v>109</v>
      </c>
      <c r="BQ157" s="84">
        <v>2600</v>
      </c>
      <c r="BR157" s="84">
        <v>26800</v>
      </c>
      <c r="BS157" s="84">
        <v>22800</v>
      </c>
      <c r="BT157" s="240">
        <v>3870</v>
      </c>
      <c r="BU157" s="358">
        <v>14.3</v>
      </c>
      <c r="BV157" s="347">
        <v>22.2</v>
      </c>
      <c r="BW157" s="347">
        <v>96.2</v>
      </c>
      <c r="BX157" s="347">
        <v>48.1</v>
      </c>
      <c r="BY157" s="347">
        <v>59.1</v>
      </c>
      <c r="BZ157" s="347">
        <v>76.900000000000006</v>
      </c>
      <c r="CA157" s="347">
        <v>4.4000000000000004</v>
      </c>
      <c r="CB157" s="332">
        <v>16.8</v>
      </c>
      <c r="CC157" s="332" t="s">
        <v>619</v>
      </c>
      <c r="CD157" s="42">
        <v>18.600000000000001</v>
      </c>
      <c r="CE157" s="363">
        <v>29.7</v>
      </c>
      <c r="CF157" s="363">
        <v>33</v>
      </c>
      <c r="CG157" s="347">
        <v>44.8</v>
      </c>
      <c r="CH157" s="347">
        <v>66.599999999999994</v>
      </c>
      <c r="CI157" s="365">
        <v>95</v>
      </c>
      <c r="CJ157" s="365">
        <v>89</v>
      </c>
      <c r="CK157" s="365">
        <v>85</v>
      </c>
      <c r="CL157" s="365">
        <v>80</v>
      </c>
      <c r="CM157" s="365">
        <v>89</v>
      </c>
      <c r="CN157" s="365">
        <v>89</v>
      </c>
      <c r="CO157" s="365">
        <v>0</v>
      </c>
      <c r="CP157" s="365">
        <v>81</v>
      </c>
      <c r="CQ157" s="365">
        <v>91</v>
      </c>
      <c r="CR157" s="365">
        <v>42.2</v>
      </c>
      <c r="CS157" s="365">
        <v>22.6</v>
      </c>
      <c r="CT157" s="345">
        <v>72.7</v>
      </c>
      <c r="CU157" s="46">
        <v>72</v>
      </c>
      <c r="CV157" s="46">
        <v>132</v>
      </c>
      <c r="CW157" s="46">
        <v>368280</v>
      </c>
      <c r="CX157" s="51">
        <v>5.5519999999999996</v>
      </c>
      <c r="CY157" s="51">
        <v>5.03</v>
      </c>
      <c r="CZ157" s="201">
        <v>0.65825492728570245</v>
      </c>
      <c r="DA157" s="346">
        <v>18.399999999999999</v>
      </c>
      <c r="DB157" s="346">
        <v>80</v>
      </c>
      <c r="DC157" s="347">
        <v>60.934555650396405</v>
      </c>
      <c r="DD157" s="335">
        <v>0.5</v>
      </c>
      <c r="DE157" s="349">
        <v>1050</v>
      </c>
      <c r="DF157" s="332">
        <v>4.79</v>
      </c>
      <c r="DG157" s="332" t="s">
        <v>599</v>
      </c>
      <c r="DH157" s="332">
        <v>0.59</v>
      </c>
      <c r="DI157" s="332" t="s">
        <v>599</v>
      </c>
      <c r="DJ157" s="332">
        <v>4.2</v>
      </c>
      <c r="DK157" s="332" t="s">
        <v>599</v>
      </c>
      <c r="DL157" s="332"/>
      <c r="DM157" s="337"/>
      <c r="DN157" s="341">
        <v>376.69140560000005</v>
      </c>
      <c r="DO157" s="342">
        <v>25.673194219999992</v>
      </c>
      <c r="DP157" s="342">
        <v>8.03667306</v>
      </c>
      <c r="DQ157" s="342">
        <v>726.75218772999995</v>
      </c>
      <c r="DR157" s="342">
        <v>270.96528423000001</v>
      </c>
      <c r="DS157" s="344">
        <v>37.28441260000001</v>
      </c>
      <c r="DT157" s="51">
        <v>2.2606729999999993</v>
      </c>
      <c r="DU157" s="204">
        <v>4.4642881801551952E-2</v>
      </c>
      <c r="DV157" s="46" t="s">
        <v>77</v>
      </c>
      <c r="DW157" s="46">
        <v>1</v>
      </c>
      <c r="DX157" s="46">
        <v>7</v>
      </c>
      <c r="DY157" s="46" t="s">
        <v>117</v>
      </c>
      <c r="DZ157" s="118" t="s">
        <v>77</v>
      </c>
      <c r="EA157" s="118" t="s">
        <v>77</v>
      </c>
      <c r="EB157" s="118" t="s">
        <v>77</v>
      </c>
      <c r="EC157" s="118" t="s">
        <v>77</v>
      </c>
      <c r="ED157" s="118" t="s">
        <v>117</v>
      </c>
      <c r="EE157" s="118" t="s">
        <v>77</v>
      </c>
      <c r="EF157" s="119" t="s">
        <v>77</v>
      </c>
      <c r="EG157" s="118" t="s">
        <v>77</v>
      </c>
      <c r="EH157" s="118" t="s">
        <v>77</v>
      </c>
      <c r="EI157" s="118" t="s">
        <v>77</v>
      </c>
      <c r="EJ157" s="118" t="s">
        <v>77</v>
      </c>
      <c r="EK157" s="118" t="s">
        <v>77</v>
      </c>
      <c r="EL157" s="118">
        <v>3</v>
      </c>
      <c r="EM157" s="118">
        <v>3</v>
      </c>
      <c r="EN157" s="118">
        <v>3</v>
      </c>
      <c r="EO157" s="118">
        <v>3</v>
      </c>
      <c r="EP157" s="118">
        <v>4.79</v>
      </c>
      <c r="EQ157" s="118">
        <v>2008</v>
      </c>
      <c r="ER157" s="118">
        <v>0.36</v>
      </c>
      <c r="ES157" s="118">
        <v>2013</v>
      </c>
      <c r="ET157" s="120">
        <v>19.118393559999998</v>
      </c>
      <c r="EU157" s="120">
        <v>7.6060108934416997</v>
      </c>
      <c r="EV157" s="120">
        <v>36.921627427235499</v>
      </c>
      <c r="EW157" s="120">
        <v>96.401516883785007</v>
      </c>
      <c r="EX157" s="120" t="s">
        <v>450</v>
      </c>
      <c r="EY157" s="165" t="s">
        <v>451</v>
      </c>
      <c r="EZ157" s="191"/>
      <c r="FA157" s="191"/>
      <c r="FB157" s="191"/>
      <c r="FC157" s="191"/>
      <c r="FD157" s="191"/>
      <c r="FE157" s="191"/>
      <c r="FF157" s="191"/>
      <c r="FG157" s="191"/>
      <c r="FH157" s="191"/>
      <c r="FI157" s="191"/>
      <c r="FJ157" s="191"/>
    </row>
    <row r="158" spans="1:166" s="11" customFormat="1" x14ac:dyDescent="0.25">
      <c r="A158" s="36" t="s">
        <v>278</v>
      </c>
      <c r="B158" s="37" t="s">
        <v>79</v>
      </c>
      <c r="C158" s="37" t="s">
        <v>80</v>
      </c>
      <c r="D158" s="37" t="s">
        <v>81</v>
      </c>
      <c r="E158" s="37" t="s">
        <v>82</v>
      </c>
      <c r="F158" s="38"/>
      <c r="G158" s="55">
        <v>8850.9750000000004</v>
      </c>
      <c r="H158" s="280">
        <v>90400</v>
      </c>
      <c r="I158" s="194">
        <v>390</v>
      </c>
      <c r="J158" s="194">
        <v>42</v>
      </c>
      <c r="K158" s="194">
        <v>17.5</v>
      </c>
      <c r="L158" s="195">
        <v>7.7</v>
      </c>
      <c r="M158" s="194">
        <v>4.2</v>
      </c>
      <c r="N158" s="194">
        <v>42</v>
      </c>
      <c r="O158" s="27">
        <v>0.76</v>
      </c>
      <c r="P158" s="395">
        <v>0.45454545454545453</v>
      </c>
      <c r="Q158" s="28">
        <v>5.7084654225605824</v>
      </c>
      <c r="R158" s="28">
        <v>8.2098055206983016</v>
      </c>
      <c r="S158" s="28">
        <v>4.0409053571354372</v>
      </c>
      <c r="T158" s="193">
        <v>550</v>
      </c>
      <c r="U158" s="192">
        <v>6</v>
      </c>
      <c r="V158" s="193">
        <v>51</v>
      </c>
      <c r="W158" s="193">
        <v>7.8000000000000007</v>
      </c>
      <c r="X158" s="192">
        <v>1.8</v>
      </c>
      <c r="Y158" s="193">
        <v>60</v>
      </c>
      <c r="Z158" s="193">
        <v>0.60000000000000009</v>
      </c>
      <c r="AA158" s="115">
        <v>1.5</v>
      </c>
      <c r="AB158" s="116">
        <v>100</v>
      </c>
      <c r="AC158" s="176">
        <v>0.16393442622950818</v>
      </c>
      <c r="AD158" s="196">
        <v>230</v>
      </c>
      <c r="AE158" s="396">
        <v>11.1</v>
      </c>
      <c r="AF158" s="396">
        <v>4.9000000000000004</v>
      </c>
      <c r="AG158" s="396">
        <v>2.5</v>
      </c>
      <c r="AH158" s="180">
        <v>0.774294211939758</v>
      </c>
      <c r="AI158" s="180">
        <v>0.48930844822179842</v>
      </c>
      <c r="AJ158" s="181">
        <v>5.9626175057765334</v>
      </c>
      <c r="AK158" s="181">
        <v>8.1770990320170736</v>
      </c>
      <c r="AL158" s="181">
        <v>4.4862964882828384</v>
      </c>
      <c r="AM158" s="194">
        <v>620</v>
      </c>
      <c r="AN158" s="194">
        <v>28.4</v>
      </c>
      <c r="AO158" s="194">
        <v>12.6</v>
      </c>
      <c r="AP158" s="194">
        <v>6.7</v>
      </c>
      <c r="AQ158" s="27">
        <v>0.7640845070422535</v>
      </c>
      <c r="AR158" s="27">
        <v>0.4682539682539682</v>
      </c>
      <c r="AS158" s="29">
        <v>5.7771264750809594</v>
      </c>
      <c r="AT158" s="182">
        <v>8.1269233120972793</v>
      </c>
      <c r="AU158" s="183">
        <v>4.2105952504034132</v>
      </c>
      <c r="AV158" s="395">
        <v>0.61396449704142009</v>
      </c>
      <c r="AW158" s="395">
        <v>0.62843295638126007</v>
      </c>
      <c r="AX158" s="197">
        <v>15</v>
      </c>
      <c r="AY158" s="197">
        <v>13.7063599488219</v>
      </c>
      <c r="AZ158" s="197">
        <v>16.759003206223898</v>
      </c>
      <c r="BA158" s="47">
        <v>16.851391631304502</v>
      </c>
      <c r="BB158" s="286">
        <v>-0.22945783521123167</v>
      </c>
      <c r="BC158" s="286">
        <v>-5.5127637332447327E-3</v>
      </c>
      <c r="BD158" s="198">
        <v>-3.6650827111370472E-2</v>
      </c>
      <c r="BE158" s="198">
        <v>-0.82629315131688874</v>
      </c>
      <c r="BF158" s="359">
        <v>2</v>
      </c>
      <c r="BG158" s="359">
        <v>59.6</v>
      </c>
      <c r="BH158" s="359">
        <v>15.4</v>
      </c>
      <c r="BI158" s="360">
        <v>2.2000000000000002</v>
      </c>
      <c r="BJ158" s="359">
        <v>5</v>
      </c>
      <c r="BK158" s="359">
        <v>15.8</v>
      </c>
      <c r="BL158" s="359">
        <v>0</v>
      </c>
      <c r="BM158" s="200">
        <v>6.65801</v>
      </c>
      <c r="BN158" s="188">
        <v>28</v>
      </c>
      <c r="BO158" s="232">
        <v>6020</v>
      </c>
      <c r="BP158" s="233">
        <v>38</v>
      </c>
      <c r="BQ158" s="84">
        <v>320</v>
      </c>
      <c r="BR158" s="84">
        <v>3400</v>
      </c>
      <c r="BS158" s="84">
        <v>2800</v>
      </c>
      <c r="BT158" s="240">
        <v>260</v>
      </c>
      <c r="BU158" s="358">
        <v>41.9</v>
      </c>
      <c r="BV158" s="347">
        <v>58.4</v>
      </c>
      <c r="BW158" s="347">
        <v>98.3</v>
      </c>
      <c r="BX158" s="347">
        <v>93.9</v>
      </c>
      <c r="BY158" s="347">
        <v>98.4</v>
      </c>
      <c r="BZ158" s="347">
        <v>98.3</v>
      </c>
      <c r="CA158" s="347">
        <v>28.8</v>
      </c>
      <c r="CB158" s="332"/>
      <c r="CC158" s="332"/>
      <c r="CD158" s="42">
        <v>6.1</v>
      </c>
      <c r="CE158" s="363">
        <v>50.8</v>
      </c>
      <c r="CF158" s="363">
        <v>12.8</v>
      </c>
      <c r="CG158" s="347" t="s">
        <v>74</v>
      </c>
      <c r="CH158" s="347" t="s">
        <v>74</v>
      </c>
      <c r="CI158" s="365">
        <v>98</v>
      </c>
      <c r="CJ158" s="365">
        <v>93</v>
      </c>
      <c r="CK158" s="365">
        <v>93</v>
      </c>
      <c r="CL158" s="365">
        <v>86</v>
      </c>
      <c r="CM158" s="365">
        <v>92</v>
      </c>
      <c r="CN158" s="365">
        <v>94</v>
      </c>
      <c r="CO158" s="365">
        <v>0</v>
      </c>
      <c r="CP158" s="365">
        <v>0</v>
      </c>
      <c r="CQ158" s="365" t="s">
        <v>74</v>
      </c>
      <c r="CR158" s="365">
        <v>89.7</v>
      </c>
      <c r="CS158" s="365">
        <v>36</v>
      </c>
      <c r="CT158" s="345">
        <v>99.4</v>
      </c>
      <c r="CU158" s="46">
        <v>98</v>
      </c>
      <c r="CV158" s="46">
        <v>86</v>
      </c>
      <c r="CW158" s="46">
        <v>90160</v>
      </c>
      <c r="CX158" s="51">
        <v>1.821</v>
      </c>
      <c r="CY158" s="51">
        <v>1.58</v>
      </c>
      <c r="CZ158" s="201">
        <v>0.94640635804396911</v>
      </c>
      <c r="DA158" s="346">
        <v>1.4</v>
      </c>
      <c r="DB158" s="346">
        <v>22</v>
      </c>
      <c r="DC158" s="347">
        <v>97.465842129020899</v>
      </c>
      <c r="DD158" s="335" t="s">
        <v>74</v>
      </c>
      <c r="DE158" s="349">
        <v>5820</v>
      </c>
      <c r="DF158" s="332">
        <v>21.14</v>
      </c>
      <c r="DG158" s="332" t="s">
        <v>593</v>
      </c>
      <c r="DH158" s="332">
        <v>21.14</v>
      </c>
      <c r="DI158" s="332" t="s">
        <v>593</v>
      </c>
      <c r="DJ158" s="332"/>
      <c r="DK158" s="332"/>
      <c r="DL158" s="332"/>
      <c r="DM158" s="337"/>
      <c r="DN158" s="341">
        <v>2793.3161128400002</v>
      </c>
      <c r="DO158" s="342">
        <v>391.67127577000002</v>
      </c>
      <c r="DP158" s="342">
        <v>13.8617636</v>
      </c>
      <c r="DQ158" s="342">
        <v>4513.8851566499998</v>
      </c>
      <c r="DR158" s="342">
        <v>1651.59373256</v>
      </c>
      <c r="DS158" s="344">
        <v>36.58918371</v>
      </c>
      <c r="DT158" s="51"/>
      <c r="DU158" s="204"/>
      <c r="DV158" s="46"/>
      <c r="DW158" s="46"/>
      <c r="DX158" s="46"/>
      <c r="DY158" s="46"/>
      <c r="DZ158" s="46"/>
      <c r="EA158" s="46"/>
      <c r="EB158" s="46"/>
      <c r="EC158" s="46"/>
      <c r="ED158" s="46"/>
      <c r="EE158" s="46"/>
      <c r="EF158" s="46"/>
      <c r="EG158" s="46"/>
      <c r="EH158" s="46"/>
      <c r="EI158" s="46"/>
      <c r="EJ158" s="46"/>
      <c r="EK158" s="46"/>
      <c r="EL158" s="46"/>
      <c r="EM158" s="46"/>
      <c r="EN158" s="46"/>
      <c r="EO158" s="46"/>
      <c r="EP158" s="46"/>
      <c r="EQ158" s="46"/>
      <c r="ER158" s="46"/>
      <c r="ES158" s="46"/>
      <c r="ET158" s="42"/>
      <c r="EU158" s="42"/>
      <c r="EV158" s="42"/>
      <c r="EW158" s="42"/>
      <c r="EX158" s="42"/>
      <c r="EY158" s="166"/>
      <c r="EZ158" s="205"/>
      <c r="FA158" s="205"/>
      <c r="FB158" s="205"/>
      <c r="FC158" s="205"/>
      <c r="FD158" s="205"/>
      <c r="FE158" s="205"/>
      <c r="FF158" s="205"/>
      <c r="FG158" s="205"/>
      <c r="FH158" s="205"/>
      <c r="FI158" s="205"/>
      <c r="FJ158" s="205"/>
    </row>
    <row r="159" spans="1:166" s="35" customFormat="1" x14ac:dyDescent="0.25">
      <c r="A159" s="36" t="s">
        <v>279</v>
      </c>
      <c r="B159" s="37" t="s">
        <v>95</v>
      </c>
      <c r="C159" s="37" t="s">
        <v>96</v>
      </c>
      <c r="D159" s="37" t="s">
        <v>86</v>
      </c>
      <c r="E159" s="37" t="s">
        <v>82</v>
      </c>
      <c r="F159" s="38"/>
      <c r="G159" s="55">
        <v>96.471000000000004</v>
      </c>
      <c r="H159" s="280">
        <v>1600</v>
      </c>
      <c r="I159" s="194">
        <v>10</v>
      </c>
      <c r="J159" s="194" t="s">
        <v>93</v>
      </c>
      <c r="K159" s="194">
        <v>11.3</v>
      </c>
      <c r="L159" s="195">
        <v>9.1999999999999993</v>
      </c>
      <c r="M159" s="194">
        <v>8.6</v>
      </c>
      <c r="N159" s="194"/>
      <c r="O159" s="27">
        <v>0.2389380530973452</v>
      </c>
      <c r="P159" s="395">
        <v>6.5217391304347797E-2</v>
      </c>
      <c r="Q159" s="28">
        <v>1.0921620898353315</v>
      </c>
      <c r="R159" s="28">
        <v>2.0559924166330035</v>
      </c>
      <c r="S159" s="28">
        <v>0.44960853863688355</v>
      </c>
      <c r="T159" s="193">
        <v>20</v>
      </c>
      <c r="U159" s="192">
        <v>9.5</v>
      </c>
      <c r="V159" s="193" t="s">
        <v>93</v>
      </c>
      <c r="W159" s="193">
        <v>11.4</v>
      </c>
      <c r="X159" s="192">
        <v>1.2000000000000002</v>
      </c>
      <c r="Y159" s="193">
        <v>10</v>
      </c>
      <c r="Z159" s="193">
        <v>4.9000000000000004</v>
      </c>
      <c r="AA159" s="115">
        <v>3.2</v>
      </c>
      <c r="AB159" s="116" t="s">
        <v>335</v>
      </c>
      <c r="AC159" s="176"/>
      <c r="AD159" s="196">
        <v>10</v>
      </c>
      <c r="AE159" s="396">
        <v>5.3</v>
      </c>
      <c r="AF159" s="396">
        <v>5.0999999999999996</v>
      </c>
      <c r="AG159" s="396">
        <v>5</v>
      </c>
      <c r="AH159" s="180">
        <v>3.5371702637889683E-2</v>
      </c>
      <c r="AI159" s="180">
        <v>-9.3782117163412129E-2</v>
      </c>
      <c r="AJ159" s="181">
        <v>0.23307563249590305</v>
      </c>
      <c r="AK159" s="181">
        <v>0.38466280827796051</v>
      </c>
      <c r="AL159" s="181">
        <v>0.13201751530786429</v>
      </c>
      <c r="AM159" s="194">
        <v>20</v>
      </c>
      <c r="AN159" s="194">
        <v>16.5</v>
      </c>
      <c r="AO159" s="194">
        <v>14.3</v>
      </c>
      <c r="AP159" s="194">
        <v>13.6</v>
      </c>
      <c r="AQ159" s="27">
        <v>0.17575757575757578</v>
      </c>
      <c r="AR159" s="27">
        <v>4.8951048951049021E-2</v>
      </c>
      <c r="AS159" s="29">
        <v>0.7731623526581145</v>
      </c>
      <c r="AT159" s="182">
        <v>1.4310084364067328</v>
      </c>
      <c r="AU159" s="183">
        <v>0.33459829682570263</v>
      </c>
      <c r="AV159" s="395">
        <v>0.66666666666666663</v>
      </c>
      <c r="AW159" s="395">
        <v>0.60869565217391308</v>
      </c>
      <c r="AX159" s="197"/>
      <c r="AY159" s="197"/>
      <c r="AZ159" s="197"/>
      <c r="BA159" s="47"/>
      <c r="BB159" s="286"/>
      <c r="BC159" s="286"/>
      <c r="BD159" s="198"/>
      <c r="BE159" s="198"/>
      <c r="BF159" s="359">
        <v>0.8</v>
      </c>
      <c r="BG159" s="359">
        <v>32</v>
      </c>
      <c r="BH159" s="359">
        <v>10.6</v>
      </c>
      <c r="BI159" s="360">
        <v>15.8</v>
      </c>
      <c r="BJ159" s="359">
        <v>20.2</v>
      </c>
      <c r="BK159" s="359">
        <v>20.7</v>
      </c>
      <c r="BL159" s="359">
        <v>0</v>
      </c>
      <c r="BM159" s="200">
        <v>11.61627</v>
      </c>
      <c r="BN159" s="188">
        <v>121</v>
      </c>
      <c r="BO159" s="232">
        <v>190</v>
      </c>
      <c r="BP159" s="233"/>
      <c r="BQ159" s="84">
        <v>10</v>
      </c>
      <c r="BR159" s="84">
        <v>100</v>
      </c>
      <c r="BS159" s="84">
        <v>70</v>
      </c>
      <c r="BT159" s="240">
        <v>5</v>
      </c>
      <c r="BU159" s="358">
        <v>21.1</v>
      </c>
      <c r="BV159" s="347" t="s">
        <v>74</v>
      </c>
      <c r="BW159" s="347" t="s">
        <v>74</v>
      </c>
      <c r="BX159" s="347" t="s">
        <v>74</v>
      </c>
      <c r="BY159" s="347" t="s">
        <v>74</v>
      </c>
      <c r="BZ159" s="347" t="s">
        <v>74</v>
      </c>
      <c r="CA159" s="347" t="s">
        <v>74</v>
      </c>
      <c r="CB159" s="332"/>
      <c r="CC159" s="332"/>
      <c r="CD159" s="46" t="s">
        <v>74</v>
      </c>
      <c r="CE159" s="363" t="s">
        <v>74</v>
      </c>
      <c r="CF159" s="363" t="s">
        <v>74</v>
      </c>
      <c r="CG159" s="347" t="s">
        <v>74</v>
      </c>
      <c r="CH159" s="347" t="s">
        <v>74</v>
      </c>
      <c r="CI159" s="365">
        <v>98</v>
      </c>
      <c r="CJ159" s="365">
        <v>99</v>
      </c>
      <c r="CK159" s="365">
        <v>99</v>
      </c>
      <c r="CL159" s="365">
        <v>99</v>
      </c>
      <c r="CM159" s="365">
        <v>99</v>
      </c>
      <c r="CN159" s="365">
        <v>99</v>
      </c>
      <c r="CO159" s="365">
        <v>0</v>
      </c>
      <c r="CP159" s="365">
        <v>0</v>
      </c>
      <c r="CQ159" s="365" t="s">
        <v>74</v>
      </c>
      <c r="CR159" s="365" t="s">
        <v>74</v>
      </c>
      <c r="CS159" s="365" t="s">
        <v>74</v>
      </c>
      <c r="CT159" s="345" t="s">
        <v>74</v>
      </c>
      <c r="CU159" s="46" t="s">
        <v>143</v>
      </c>
      <c r="CV159" s="46"/>
      <c r="CW159" s="46" t="s">
        <v>90</v>
      </c>
      <c r="CX159" s="51">
        <v>2.1509999999999998</v>
      </c>
      <c r="CY159" s="51">
        <v>2.2799999999999998</v>
      </c>
      <c r="CZ159" s="201">
        <v>-0.38828395120504339</v>
      </c>
      <c r="DA159" s="346" t="s">
        <v>74</v>
      </c>
      <c r="DB159" s="346">
        <v>61.7</v>
      </c>
      <c r="DC159" s="347">
        <v>101.05395700682</v>
      </c>
      <c r="DD159" s="335" t="s">
        <v>74</v>
      </c>
      <c r="DE159" s="349">
        <v>14100</v>
      </c>
      <c r="DF159" s="332">
        <v>58.75</v>
      </c>
      <c r="DG159" s="332">
        <v>2012</v>
      </c>
      <c r="DH159" s="332">
        <v>10.67</v>
      </c>
      <c r="DI159" s="332">
        <v>2012</v>
      </c>
      <c r="DJ159" s="332">
        <v>48.08</v>
      </c>
      <c r="DK159" s="332">
        <v>2012</v>
      </c>
      <c r="DL159" s="332"/>
      <c r="DM159" s="337"/>
      <c r="DN159" s="341">
        <v>43.679962739999993</v>
      </c>
      <c r="DO159" s="342">
        <v>455.62609781000003</v>
      </c>
      <c r="DP159" s="342">
        <v>9.7018632499999988</v>
      </c>
      <c r="DQ159" s="342">
        <v>47.371090349999996</v>
      </c>
      <c r="DR159" s="342">
        <v>1.1078851999999999</v>
      </c>
      <c r="DS159" s="344">
        <v>2.3387369700000002</v>
      </c>
      <c r="DT159" s="51"/>
      <c r="DU159" s="204"/>
      <c r="DV159" s="46"/>
      <c r="DW159" s="46"/>
      <c r="DX159" s="46"/>
      <c r="DY159" s="46"/>
      <c r="DZ159" s="118"/>
      <c r="EA159" s="118"/>
      <c r="EB159" s="118"/>
      <c r="EC159" s="118"/>
      <c r="ED159" s="118"/>
      <c r="EE159" s="118"/>
      <c r="EF159" s="118"/>
      <c r="EG159" s="118"/>
      <c r="EH159" s="118"/>
      <c r="EI159" s="118"/>
      <c r="EJ159" s="118"/>
      <c r="EK159" s="118"/>
      <c r="EL159" s="118"/>
      <c r="EM159" s="118"/>
      <c r="EN159" s="118"/>
      <c r="EO159" s="118"/>
      <c r="EP159" s="118"/>
      <c r="EQ159" s="118"/>
      <c r="ER159" s="118"/>
      <c r="ES159" s="118"/>
      <c r="ET159" s="120"/>
      <c r="EU159" s="120"/>
      <c r="EV159" s="120"/>
      <c r="EW159" s="120"/>
      <c r="EX159" s="120"/>
      <c r="EY159" s="165"/>
      <c r="EZ159" s="207"/>
      <c r="FA159" s="207"/>
      <c r="FB159" s="207"/>
      <c r="FC159" s="207"/>
      <c r="FD159" s="207"/>
      <c r="FE159" s="207"/>
      <c r="FF159" s="207"/>
      <c r="FG159" s="207"/>
      <c r="FH159" s="207"/>
      <c r="FI159" s="207"/>
      <c r="FJ159" s="207"/>
    </row>
    <row r="160" spans="1:166" s="11" customFormat="1" x14ac:dyDescent="0.25">
      <c r="A160" s="36" t="s">
        <v>280</v>
      </c>
      <c r="B160" s="24" t="s">
        <v>95</v>
      </c>
      <c r="C160" s="24" t="s">
        <v>124</v>
      </c>
      <c r="D160" s="24" t="s">
        <v>86</v>
      </c>
      <c r="E160" s="24" t="s">
        <v>71</v>
      </c>
      <c r="F160" s="25" t="s">
        <v>72</v>
      </c>
      <c r="G160" s="173">
        <v>6453.1840000000002</v>
      </c>
      <c r="H160" s="280">
        <v>229200</v>
      </c>
      <c r="I160" s="177">
        <v>7620</v>
      </c>
      <c r="J160" s="177">
        <v>114</v>
      </c>
      <c r="K160" s="177">
        <v>53.9</v>
      </c>
      <c r="L160" s="178">
        <v>50.1</v>
      </c>
      <c r="M160" s="177">
        <v>34.9</v>
      </c>
      <c r="N160" s="177">
        <v>152</v>
      </c>
      <c r="O160" s="27">
        <v>0.35250463821892392</v>
      </c>
      <c r="P160" s="395">
        <v>0.30339321357285431</v>
      </c>
      <c r="Q160" s="28">
        <v>1.7385745948262803</v>
      </c>
      <c r="R160" s="28">
        <v>0.73109469824132245</v>
      </c>
      <c r="S160" s="28">
        <v>2.4102278592162509</v>
      </c>
      <c r="T160" s="175">
        <v>5450</v>
      </c>
      <c r="U160" s="174">
        <v>24.400000000000002</v>
      </c>
      <c r="V160" s="175">
        <v>137</v>
      </c>
      <c r="W160" s="175">
        <v>39.1</v>
      </c>
      <c r="X160" s="174">
        <v>3.1</v>
      </c>
      <c r="Y160" s="175">
        <v>2780</v>
      </c>
      <c r="Z160" s="175">
        <v>12.4</v>
      </c>
      <c r="AA160" s="113">
        <v>16</v>
      </c>
      <c r="AB160" s="114">
        <v>3400</v>
      </c>
      <c r="AC160" s="176">
        <v>9.9125364431486881E-2</v>
      </c>
      <c r="AD160" s="179">
        <v>18900</v>
      </c>
      <c r="AE160" s="396">
        <v>222.4</v>
      </c>
      <c r="AF160" s="396">
        <v>195.5</v>
      </c>
      <c r="AG160" s="396">
        <v>88.6</v>
      </c>
      <c r="AH160" s="180">
        <v>0.59540931155462418</v>
      </c>
      <c r="AI160" s="180">
        <v>0.53430419882860092</v>
      </c>
      <c r="AJ160" s="181">
        <v>3.6813828190615681</v>
      </c>
      <c r="AK160" s="181">
        <v>1.2891718295100683</v>
      </c>
      <c r="AL160" s="181">
        <v>5.2761901454292355</v>
      </c>
      <c r="AM160" s="177">
        <v>26500</v>
      </c>
      <c r="AN160" s="177">
        <v>264.3</v>
      </c>
      <c r="AO160" s="177">
        <v>235.8</v>
      </c>
      <c r="AP160" s="177">
        <v>120.4</v>
      </c>
      <c r="AQ160" s="27">
        <v>0.54445705637533104</v>
      </c>
      <c r="AR160" s="27">
        <v>0.48939779474130618</v>
      </c>
      <c r="AS160" s="29">
        <v>3.1450611549420913</v>
      </c>
      <c r="AT160" s="182">
        <v>1.1410083350697293</v>
      </c>
      <c r="AU160" s="183">
        <v>4.4810963681903324</v>
      </c>
      <c r="AV160" s="395">
        <v>0.20154331050972721</v>
      </c>
      <c r="AW160" s="395">
        <v>0.28772765057054334</v>
      </c>
      <c r="AX160" s="185">
        <v>3100</v>
      </c>
      <c r="AY160" s="185">
        <v>2626.5217160155598</v>
      </c>
      <c r="AZ160" s="185">
        <v>2649.0602734700401</v>
      </c>
      <c r="BA160" s="34">
        <v>1359.6742091327701</v>
      </c>
      <c r="BB160" s="285">
        <v>0.48232896730227709</v>
      </c>
      <c r="BC160" s="285">
        <v>0.4867333813617935</v>
      </c>
      <c r="BD160" s="186">
        <v>4.4463989625359313</v>
      </c>
      <c r="BE160" s="186">
        <v>2.6336612419136856</v>
      </c>
      <c r="BF160" s="359">
        <v>6.3</v>
      </c>
      <c r="BG160" s="359">
        <v>30</v>
      </c>
      <c r="BH160" s="359">
        <v>28.9</v>
      </c>
      <c r="BI160" s="360">
        <v>23.1</v>
      </c>
      <c r="BJ160" s="359">
        <v>5.8</v>
      </c>
      <c r="BK160" s="359">
        <v>5.3</v>
      </c>
      <c r="BL160" s="359">
        <v>0.6</v>
      </c>
      <c r="BM160" s="187">
        <v>10.0067</v>
      </c>
      <c r="BN160" s="188">
        <v>89</v>
      </c>
      <c r="BO160" s="232">
        <v>22900</v>
      </c>
      <c r="BP160" s="233">
        <v>82</v>
      </c>
      <c r="BQ160" s="84">
        <v>1100</v>
      </c>
      <c r="BR160" s="84">
        <v>11400</v>
      </c>
      <c r="BS160" s="84">
        <v>9800</v>
      </c>
      <c r="BT160" s="240">
        <v>2840</v>
      </c>
      <c r="BU160" s="358">
        <v>10.7</v>
      </c>
      <c r="BV160" s="347">
        <v>16.600000000000001</v>
      </c>
      <c r="BW160" s="347">
        <v>97.1</v>
      </c>
      <c r="BX160" s="347">
        <v>76</v>
      </c>
      <c r="BY160" s="347">
        <v>59.7</v>
      </c>
      <c r="BZ160" s="347">
        <v>54.4</v>
      </c>
      <c r="CA160" s="347">
        <v>2.9</v>
      </c>
      <c r="CB160" s="332">
        <v>35.6</v>
      </c>
      <c r="CC160" s="332" t="s">
        <v>166</v>
      </c>
      <c r="CD160" s="42">
        <v>10.5</v>
      </c>
      <c r="CE160" s="363">
        <v>53.8</v>
      </c>
      <c r="CF160" s="363">
        <v>32</v>
      </c>
      <c r="CG160" s="347">
        <v>39.016165000000001</v>
      </c>
      <c r="CH160" s="347">
        <v>73.154887000000002</v>
      </c>
      <c r="CI160" s="365">
        <v>90</v>
      </c>
      <c r="CJ160" s="365">
        <v>83</v>
      </c>
      <c r="CK160" s="365">
        <v>83</v>
      </c>
      <c r="CL160" s="365">
        <v>78</v>
      </c>
      <c r="CM160" s="365">
        <v>83</v>
      </c>
      <c r="CN160" s="365">
        <v>83</v>
      </c>
      <c r="CO160" s="365">
        <v>53</v>
      </c>
      <c r="CP160" s="365">
        <v>83</v>
      </c>
      <c r="CQ160" s="365">
        <v>85</v>
      </c>
      <c r="CR160" s="365">
        <v>71.7</v>
      </c>
      <c r="CS160" s="365">
        <v>85.1</v>
      </c>
      <c r="CT160" s="345">
        <v>76.7</v>
      </c>
      <c r="CU160" s="46">
        <v>73</v>
      </c>
      <c r="CV160" s="46">
        <v>130</v>
      </c>
      <c r="CW160" s="46">
        <v>154687</v>
      </c>
      <c r="CX160" s="51">
        <v>6.2569999999999997</v>
      </c>
      <c r="CY160" s="51">
        <v>4.5199999999999996</v>
      </c>
      <c r="CZ160" s="201">
        <v>2.1679256211472446</v>
      </c>
      <c r="DA160" s="346">
        <v>36.4</v>
      </c>
      <c r="DB160" s="346">
        <v>131</v>
      </c>
      <c r="DC160" s="347">
        <v>61.768999999999998</v>
      </c>
      <c r="DD160" s="335">
        <v>1.4</v>
      </c>
      <c r="DE160" s="349">
        <v>700</v>
      </c>
      <c r="DF160" s="332">
        <v>1.8800000000000001</v>
      </c>
      <c r="DG160" s="333" t="s">
        <v>601</v>
      </c>
      <c r="DH160" s="333">
        <v>0.21999999999999997</v>
      </c>
      <c r="DI160" s="333" t="s">
        <v>601</v>
      </c>
      <c r="DJ160" s="333">
        <v>1.6600000000000001</v>
      </c>
      <c r="DK160" s="333" t="s">
        <v>601</v>
      </c>
      <c r="DL160" s="333">
        <v>0.21999999999999997</v>
      </c>
      <c r="DM160" s="336" t="s">
        <v>601</v>
      </c>
      <c r="DN160" s="341">
        <v>92.162447270000001</v>
      </c>
      <c r="DO160" s="342">
        <v>14.59276288</v>
      </c>
      <c r="DP160" s="342">
        <v>10.842948359999998</v>
      </c>
      <c r="DQ160" s="342">
        <v>542.55840497000008</v>
      </c>
      <c r="DR160" s="342">
        <v>330.73827066999991</v>
      </c>
      <c r="DS160" s="344">
        <v>60.959017060000008</v>
      </c>
      <c r="DT160" s="189">
        <v>2.251418960043269</v>
      </c>
      <c r="DU160" s="190">
        <v>8.566997668188113E-2</v>
      </c>
      <c r="DV160" s="33" t="s">
        <v>76</v>
      </c>
      <c r="DW160" s="33">
        <v>3</v>
      </c>
      <c r="DX160" s="33">
        <v>7</v>
      </c>
      <c r="DY160" s="33" t="s">
        <v>76</v>
      </c>
      <c r="DZ160" s="33" t="s">
        <v>77</v>
      </c>
      <c r="EA160" s="33" t="s">
        <v>77</v>
      </c>
      <c r="EB160" s="33" t="s">
        <v>77</v>
      </c>
      <c r="EC160" s="33" t="s">
        <v>76</v>
      </c>
      <c r="ED160" s="33" t="s">
        <v>76</v>
      </c>
      <c r="EE160" s="33" t="s">
        <v>77</v>
      </c>
      <c r="EF160" s="121" t="s">
        <v>77</v>
      </c>
      <c r="EG160" s="33" t="s">
        <v>117</v>
      </c>
      <c r="EH160" s="33" t="s">
        <v>117</v>
      </c>
      <c r="EI160" s="33" t="s">
        <v>117</v>
      </c>
      <c r="EJ160" s="33" t="s">
        <v>77</v>
      </c>
      <c r="EK160" s="33" t="s">
        <v>77</v>
      </c>
      <c r="EL160" s="33">
        <v>3</v>
      </c>
      <c r="EM160" s="33">
        <v>2</v>
      </c>
      <c r="EN160" s="33">
        <v>3</v>
      </c>
      <c r="EO160" s="33">
        <v>3</v>
      </c>
      <c r="EP160" s="33">
        <v>1.88</v>
      </c>
      <c r="EQ160" s="33">
        <v>2010</v>
      </c>
      <c r="ER160" s="33">
        <v>0.24</v>
      </c>
      <c r="ES160" s="33">
        <v>2008</v>
      </c>
      <c r="ET160" s="52">
        <v>13.159123749999997</v>
      </c>
      <c r="EU160" s="52">
        <v>11.4105326069431</v>
      </c>
      <c r="EV160" s="52">
        <v>61.322567983160901</v>
      </c>
      <c r="EW160" s="52">
        <v>228.17896676858999</v>
      </c>
      <c r="EX160" s="52" t="s">
        <v>452</v>
      </c>
      <c r="EY160" s="164" t="s">
        <v>453</v>
      </c>
      <c r="EZ160" s="205"/>
      <c r="FA160" s="205"/>
      <c r="FB160" s="205"/>
      <c r="FC160" s="205"/>
      <c r="FD160" s="205"/>
      <c r="FE160" s="205"/>
      <c r="FF160" s="205"/>
      <c r="FG160" s="205"/>
      <c r="FH160" s="205"/>
      <c r="FI160" s="205"/>
      <c r="FJ160" s="205"/>
    </row>
    <row r="161" spans="1:166" s="49" customFormat="1" x14ac:dyDescent="0.25">
      <c r="A161" s="36" t="s">
        <v>281</v>
      </c>
      <c r="B161" s="37" t="s">
        <v>135</v>
      </c>
      <c r="C161" s="37" t="s">
        <v>136</v>
      </c>
      <c r="D161" s="37" t="s">
        <v>106</v>
      </c>
      <c r="E161" s="37" t="s">
        <v>89</v>
      </c>
      <c r="F161" s="38"/>
      <c r="G161" s="55">
        <v>5603.74</v>
      </c>
      <c r="H161" s="280">
        <v>50100</v>
      </c>
      <c r="I161" s="194">
        <v>50</v>
      </c>
      <c r="J161" s="194">
        <v>5</v>
      </c>
      <c r="K161" s="194">
        <v>4</v>
      </c>
      <c r="L161" s="195">
        <v>1.6</v>
      </c>
      <c r="M161" s="194">
        <v>1</v>
      </c>
      <c r="N161" s="194">
        <v>2</v>
      </c>
      <c r="O161" s="27">
        <v>0.75</v>
      </c>
      <c r="P161" s="395">
        <v>0.37500000000000006</v>
      </c>
      <c r="Q161" s="28">
        <v>5.5451774444795623</v>
      </c>
      <c r="R161" s="28">
        <v>9.1629073187415511</v>
      </c>
      <c r="S161" s="28">
        <v>3.133357528304904</v>
      </c>
      <c r="T161" s="193">
        <v>140</v>
      </c>
      <c r="U161" s="192">
        <v>2.6</v>
      </c>
      <c r="V161" s="193">
        <v>13</v>
      </c>
      <c r="W161" s="193">
        <v>3.5</v>
      </c>
      <c r="X161" s="192">
        <v>2.1</v>
      </c>
      <c r="Y161" s="193">
        <v>60</v>
      </c>
      <c r="Z161" s="193">
        <v>1.2000000000000002</v>
      </c>
      <c r="AA161" s="117">
        <v>0.4</v>
      </c>
      <c r="AB161" s="116" t="s">
        <v>335</v>
      </c>
      <c r="AC161" s="176"/>
      <c r="AD161" s="196">
        <v>90</v>
      </c>
      <c r="AE161" s="396">
        <v>3.7</v>
      </c>
      <c r="AF161" s="396">
        <v>2.4</v>
      </c>
      <c r="AG161" s="396">
        <v>1.7</v>
      </c>
      <c r="AH161" s="180">
        <v>0.53397379213694518</v>
      </c>
      <c r="AI161" s="180">
        <v>0.34822814606606478</v>
      </c>
      <c r="AJ161" s="181">
        <v>3.1108182743520336</v>
      </c>
      <c r="AK161" s="181">
        <v>4.3286408229627895</v>
      </c>
      <c r="AL161" s="181">
        <v>2.2989365752781965</v>
      </c>
      <c r="AM161" s="194">
        <v>150</v>
      </c>
      <c r="AN161" s="194">
        <v>7.7</v>
      </c>
      <c r="AO161" s="194">
        <v>4</v>
      </c>
      <c r="AP161" s="194">
        <v>2.7</v>
      </c>
      <c r="AQ161" s="27">
        <v>0.64935064935064934</v>
      </c>
      <c r="AR161" s="27">
        <v>0.32499999999999996</v>
      </c>
      <c r="AS161" s="29">
        <v>4.1918742233974191</v>
      </c>
      <c r="AT161" s="182">
        <v>6.5492596773974761</v>
      </c>
      <c r="AU161" s="183">
        <v>2.6202839207307145</v>
      </c>
      <c r="AV161" s="395">
        <v>0.51955307262569828</v>
      </c>
      <c r="AW161" s="395">
        <v>0.36551724137931035</v>
      </c>
      <c r="AX161" s="197">
        <v>5</v>
      </c>
      <c r="AY161" s="197">
        <v>12.3366440586975</v>
      </c>
      <c r="AZ161" s="197">
        <v>18.416761421430198</v>
      </c>
      <c r="BA161" s="47">
        <v>9.9842394507222494</v>
      </c>
      <c r="BB161" s="286">
        <v>0.19068432199085567</v>
      </c>
      <c r="BC161" s="286">
        <v>0.45787214036967749</v>
      </c>
      <c r="BD161" s="198">
        <v>4.0816893465755895</v>
      </c>
      <c r="BE161" s="198">
        <v>0.84626492143910248</v>
      </c>
      <c r="BF161" s="359">
        <v>3.6</v>
      </c>
      <c r="BG161" s="359">
        <v>36.4</v>
      </c>
      <c r="BH161" s="359">
        <v>8</v>
      </c>
      <c r="BI161" s="360">
        <v>5</v>
      </c>
      <c r="BJ161" s="359">
        <v>13</v>
      </c>
      <c r="BK161" s="359">
        <v>34</v>
      </c>
      <c r="BL161" s="359">
        <v>0</v>
      </c>
      <c r="BM161" s="200">
        <v>11.538349999999999</v>
      </c>
      <c r="BN161" s="188">
        <v>119</v>
      </c>
      <c r="BO161" s="232">
        <v>5780</v>
      </c>
      <c r="BP161" s="233">
        <v>37</v>
      </c>
      <c r="BQ161" s="84">
        <v>340</v>
      </c>
      <c r="BR161" s="84">
        <v>2600</v>
      </c>
      <c r="BS161" s="84">
        <v>3800</v>
      </c>
      <c r="BT161" s="240">
        <v>24</v>
      </c>
      <c r="BU161" s="358">
        <v>16.600000000000001</v>
      </c>
      <c r="BV161" s="347" t="s">
        <v>74</v>
      </c>
      <c r="BW161" s="347" t="s">
        <v>74</v>
      </c>
      <c r="BX161" s="347" t="s">
        <v>74</v>
      </c>
      <c r="BY161" s="347" t="s">
        <v>74</v>
      </c>
      <c r="BZ161" s="347">
        <v>99.7</v>
      </c>
      <c r="CA161" s="347" t="s">
        <v>74</v>
      </c>
      <c r="CB161" s="332"/>
      <c r="CC161" s="332"/>
      <c r="CD161" s="42">
        <v>9.5</v>
      </c>
      <c r="CE161" s="363" t="s">
        <v>74</v>
      </c>
      <c r="CF161" s="363" t="s">
        <v>74</v>
      </c>
      <c r="CG161" s="347" t="s">
        <v>74</v>
      </c>
      <c r="CH161" s="347" t="s">
        <v>74</v>
      </c>
      <c r="CI161" s="365">
        <v>99</v>
      </c>
      <c r="CJ161" s="365">
        <v>97</v>
      </c>
      <c r="CK161" s="365">
        <v>97</v>
      </c>
      <c r="CL161" s="365">
        <v>95</v>
      </c>
      <c r="CM161" s="365">
        <v>97</v>
      </c>
      <c r="CN161" s="365">
        <v>0</v>
      </c>
      <c r="CO161" s="365">
        <v>0</v>
      </c>
      <c r="CP161" s="365">
        <v>0</v>
      </c>
      <c r="CQ161" s="365" t="s">
        <v>74</v>
      </c>
      <c r="CR161" s="365" t="s">
        <v>74</v>
      </c>
      <c r="CS161" s="365" t="s">
        <v>74</v>
      </c>
      <c r="CT161" s="345" t="s">
        <v>74</v>
      </c>
      <c r="CU161" s="46">
        <v>99</v>
      </c>
      <c r="CV161" s="46">
        <v>7</v>
      </c>
      <c r="CW161" s="46">
        <v>55440</v>
      </c>
      <c r="CX161" s="51">
        <v>1.454</v>
      </c>
      <c r="CY161" s="51">
        <v>1.24</v>
      </c>
      <c r="CZ161" s="201">
        <v>1.0613799966292141</v>
      </c>
      <c r="DA161" s="346" t="s">
        <v>74</v>
      </c>
      <c r="DB161" s="346">
        <v>2.6</v>
      </c>
      <c r="DC161" s="347">
        <v>95.652337435297099</v>
      </c>
      <c r="DD161" s="335" t="s">
        <v>74</v>
      </c>
      <c r="DE161" s="349">
        <v>55150</v>
      </c>
      <c r="DF161" s="332">
        <v>77.099999999999994</v>
      </c>
      <c r="DG161" s="332">
        <v>2013</v>
      </c>
      <c r="DH161" s="332">
        <v>19.5</v>
      </c>
      <c r="DI161" s="332">
        <v>2013</v>
      </c>
      <c r="DJ161" s="332">
        <v>57.599999999999994</v>
      </c>
      <c r="DK161" s="332">
        <v>2013</v>
      </c>
      <c r="DL161" s="332"/>
      <c r="DM161" s="337"/>
      <c r="DN161" s="341">
        <v>6325.7909397600006</v>
      </c>
      <c r="DO161" s="342">
        <v>1148.7682095199998</v>
      </c>
      <c r="DP161" s="342">
        <v>14.14594705</v>
      </c>
      <c r="DQ161" s="342">
        <v>15155.889199480001</v>
      </c>
      <c r="DR161" s="342">
        <v>8309.7744767000004</v>
      </c>
      <c r="DS161" s="344">
        <v>54.828683209999994</v>
      </c>
      <c r="DT161" s="51"/>
      <c r="DU161" s="204"/>
      <c r="DV161" s="46"/>
      <c r="DW161" s="46"/>
      <c r="DX161" s="46"/>
      <c r="DY161" s="46"/>
      <c r="DZ161" s="118"/>
      <c r="EA161" s="118"/>
      <c r="EB161" s="118"/>
      <c r="EC161" s="118"/>
      <c r="ED161" s="118"/>
      <c r="EE161" s="118"/>
      <c r="EF161" s="118"/>
      <c r="EG161" s="118"/>
      <c r="EH161" s="118"/>
      <c r="EI161" s="118"/>
      <c r="EJ161" s="118"/>
      <c r="EK161" s="118"/>
      <c r="EL161" s="118"/>
      <c r="EM161" s="118"/>
      <c r="EN161" s="118"/>
      <c r="EO161" s="118"/>
      <c r="EP161" s="118"/>
      <c r="EQ161" s="118"/>
      <c r="ER161" s="118"/>
      <c r="ES161" s="118"/>
      <c r="ET161" s="120"/>
      <c r="EU161" s="120"/>
      <c r="EV161" s="120"/>
      <c r="EW161" s="120"/>
      <c r="EX161" s="120"/>
      <c r="EY161" s="165"/>
      <c r="EZ161" s="191"/>
      <c r="FA161" s="191"/>
      <c r="FB161" s="191"/>
      <c r="FC161" s="191"/>
      <c r="FD161" s="191"/>
      <c r="FE161" s="191"/>
      <c r="FF161" s="191"/>
      <c r="FG161" s="191"/>
      <c r="FH161" s="191"/>
      <c r="FI161" s="191"/>
      <c r="FJ161" s="191"/>
    </row>
    <row r="162" spans="1:166" s="49" customFormat="1" x14ac:dyDescent="0.25">
      <c r="A162" s="36" t="s">
        <v>282</v>
      </c>
      <c r="B162" s="37" t="s">
        <v>79</v>
      </c>
      <c r="C162" s="37" t="s">
        <v>88</v>
      </c>
      <c r="D162" s="37" t="s">
        <v>81</v>
      </c>
      <c r="E162" s="37" t="s">
        <v>107</v>
      </c>
      <c r="F162" s="38"/>
      <c r="G162" s="55">
        <v>5426.2579999999998</v>
      </c>
      <c r="H162" s="280">
        <v>57000</v>
      </c>
      <c r="I162" s="194">
        <v>230</v>
      </c>
      <c r="J162" s="194">
        <v>27</v>
      </c>
      <c r="K162" s="194">
        <v>12.5</v>
      </c>
      <c r="L162" s="195">
        <v>7.3</v>
      </c>
      <c r="M162" s="194">
        <v>4.2</v>
      </c>
      <c r="N162" s="194">
        <v>43</v>
      </c>
      <c r="O162" s="27">
        <v>0.66400000000000003</v>
      </c>
      <c r="P162" s="395">
        <v>0.42465753424657532</v>
      </c>
      <c r="Q162" s="28">
        <v>4.3625764760757306</v>
      </c>
      <c r="R162" s="28">
        <v>5.3785429615390994</v>
      </c>
      <c r="S162" s="28">
        <v>3.6852654857668177</v>
      </c>
      <c r="T162" s="193">
        <v>160</v>
      </c>
      <c r="U162" s="192">
        <v>2.9000000000000004</v>
      </c>
      <c r="V162" s="193">
        <v>20</v>
      </c>
      <c r="W162" s="193">
        <v>3.9000000000000004</v>
      </c>
      <c r="X162" s="192">
        <v>1.9000000000000001</v>
      </c>
      <c r="Y162" s="193">
        <v>20</v>
      </c>
      <c r="Z162" s="193" t="s">
        <v>751</v>
      </c>
      <c r="AA162" s="115">
        <v>1.1000000000000001</v>
      </c>
      <c r="AB162" s="116">
        <v>100</v>
      </c>
      <c r="AC162" s="176">
        <v>0.23809523809523808</v>
      </c>
      <c r="AD162" s="196">
        <v>170</v>
      </c>
      <c r="AE162" s="396">
        <v>5.3</v>
      </c>
      <c r="AF162" s="396">
        <v>4.4000000000000004</v>
      </c>
      <c r="AG162" s="396">
        <v>3.1</v>
      </c>
      <c r="AH162" s="180">
        <v>0.38538004826335026</v>
      </c>
      <c r="AI162" s="180">
        <v>0.31770952355828408</v>
      </c>
      <c r="AJ162" s="181">
        <v>2.1452188362679023</v>
      </c>
      <c r="AK162" s="181">
        <v>1.8610227963386052</v>
      </c>
      <c r="AL162" s="181">
        <v>2.3346828628874334</v>
      </c>
      <c r="AM162" s="194">
        <v>400</v>
      </c>
      <c r="AN162" s="194">
        <v>17.7</v>
      </c>
      <c r="AO162" s="194">
        <v>11.7</v>
      </c>
      <c r="AP162" s="194">
        <v>7.3</v>
      </c>
      <c r="AQ162" s="27">
        <v>0.58757062146892647</v>
      </c>
      <c r="AR162" s="27">
        <v>0.37606837606837606</v>
      </c>
      <c r="AS162" s="29">
        <v>3.5427611657017524</v>
      </c>
      <c r="AT162" s="182">
        <v>4.1397579777607305</v>
      </c>
      <c r="AU162" s="183">
        <v>3.1447632909957659</v>
      </c>
      <c r="AV162" s="395">
        <v>0.70592193808882908</v>
      </c>
      <c r="AW162" s="395">
        <v>0.5675</v>
      </c>
      <c r="AX162" s="197" t="s">
        <v>91</v>
      </c>
      <c r="AY162" s="197">
        <v>11.406027607782301</v>
      </c>
      <c r="AZ162" s="197">
        <v>7.9946911240795799</v>
      </c>
      <c r="BA162" s="47">
        <v>5.6370164802859799</v>
      </c>
      <c r="BB162" s="286">
        <v>0.50578617954248517</v>
      </c>
      <c r="BC162" s="286">
        <v>0.29490503225226683</v>
      </c>
      <c r="BD162" s="198">
        <v>2.3294851947783792</v>
      </c>
      <c r="BE162" s="198">
        <v>2.8191480820239714</v>
      </c>
      <c r="BF162" s="359">
        <v>2.9</v>
      </c>
      <c r="BG162" s="359">
        <v>47.5</v>
      </c>
      <c r="BH162" s="359">
        <v>7.5</v>
      </c>
      <c r="BI162" s="360">
        <v>1.8</v>
      </c>
      <c r="BJ162" s="359">
        <v>6.6</v>
      </c>
      <c r="BK162" s="359">
        <v>33.799999999999997</v>
      </c>
      <c r="BL162" s="359">
        <v>0</v>
      </c>
      <c r="BM162" s="200">
        <v>6.3130059999999997</v>
      </c>
      <c r="BN162" s="188">
        <v>14</v>
      </c>
      <c r="BO162" s="232">
        <v>3600</v>
      </c>
      <c r="BP162" s="233">
        <v>21</v>
      </c>
      <c r="BQ162" s="84">
        <v>200</v>
      </c>
      <c r="BR162" s="84">
        <v>2000</v>
      </c>
      <c r="BS162" s="84">
        <v>1700</v>
      </c>
      <c r="BT162" s="240">
        <v>130</v>
      </c>
      <c r="BU162" s="358">
        <v>31.3</v>
      </c>
      <c r="BV162" s="347" t="s">
        <v>74</v>
      </c>
      <c r="BW162" s="347">
        <v>96.9</v>
      </c>
      <c r="BX162" s="347" t="s">
        <v>74</v>
      </c>
      <c r="BY162" s="347">
        <v>99.2</v>
      </c>
      <c r="BZ162" s="347" t="s">
        <v>74</v>
      </c>
      <c r="CA162" s="347">
        <v>23.5</v>
      </c>
      <c r="CB162" s="332"/>
      <c r="CC162" s="332"/>
      <c r="CD162" s="42">
        <v>7.9</v>
      </c>
      <c r="CE162" s="363" t="s">
        <v>74</v>
      </c>
      <c r="CF162" s="363" t="s">
        <v>74</v>
      </c>
      <c r="CG162" s="347" t="s">
        <v>74</v>
      </c>
      <c r="CH162" s="347" t="s">
        <v>74</v>
      </c>
      <c r="CI162" s="365" t="s">
        <v>74</v>
      </c>
      <c r="CJ162" s="365">
        <v>97</v>
      </c>
      <c r="CK162" s="365">
        <v>97</v>
      </c>
      <c r="CL162" s="365">
        <v>97</v>
      </c>
      <c r="CM162" s="365">
        <v>97</v>
      </c>
      <c r="CN162" s="365">
        <v>97</v>
      </c>
      <c r="CO162" s="365">
        <v>0</v>
      </c>
      <c r="CP162" s="365">
        <v>96</v>
      </c>
      <c r="CQ162" s="365" t="s">
        <v>74</v>
      </c>
      <c r="CR162" s="365" t="s">
        <v>74</v>
      </c>
      <c r="CS162" s="365" t="s">
        <v>74</v>
      </c>
      <c r="CT162" s="345">
        <v>100</v>
      </c>
      <c r="CU162" s="46">
        <v>99</v>
      </c>
      <c r="CV162" s="46">
        <v>7</v>
      </c>
      <c r="CW162" s="46">
        <v>58707</v>
      </c>
      <c r="CX162" s="51">
        <v>1.2689999999999999</v>
      </c>
      <c r="CY162" s="51">
        <v>1.4</v>
      </c>
      <c r="CZ162" s="201">
        <v>-0.65495365259308236</v>
      </c>
      <c r="DA162" s="346" t="s">
        <v>74</v>
      </c>
      <c r="DB162" s="346">
        <v>21.2</v>
      </c>
      <c r="DC162" s="347" t="s">
        <v>74</v>
      </c>
      <c r="DD162" s="335" t="s">
        <v>75</v>
      </c>
      <c r="DE162" s="349">
        <v>17750</v>
      </c>
      <c r="DF162" s="332">
        <v>93.859999999999985</v>
      </c>
      <c r="DG162" s="332">
        <v>2012</v>
      </c>
      <c r="DH162" s="332">
        <v>33.199999999999996</v>
      </c>
      <c r="DI162" s="332">
        <v>2012</v>
      </c>
      <c r="DJ162" s="332">
        <v>60.66</v>
      </c>
      <c r="DK162" s="332">
        <v>2012</v>
      </c>
      <c r="DL162" s="332"/>
      <c r="DM162" s="337"/>
      <c r="DN162" s="341">
        <v>5711.8083732899995</v>
      </c>
      <c r="DO162" s="342">
        <v>1054.8122572999998</v>
      </c>
      <c r="DP162" s="342">
        <v>14.954943690000004</v>
      </c>
      <c r="DQ162" s="342">
        <v>7877.7968557100012</v>
      </c>
      <c r="DR162" s="342">
        <v>1775.3474649</v>
      </c>
      <c r="DS162" s="344">
        <v>22.536090959999996</v>
      </c>
      <c r="DT162" s="51"/>
      <c r="DU162" s="204"/>
      <c r="DV162" s="46"/>
      <c r="DW162" s="46"/>
      <c r="DX162" s="46"/>
      <c r="DY162" s="46"/>
      <c r="DZ162" s="46"/>
      <c r="EA162" s="46"/>
      <c r="EB162" s="46"/>
      <c r="EC162" s="46"/>
      <c r="ED162" s="46"/>
      <c r="EE162" s="46"/>
      <c r="EF162" s="46"/>
      <c r="EG162" s="46"/>
      <c r="EH162" s="46"/>
      <c r="EI162" s="46"/>
      <c r="EJ162" s="46"/>
      <c r="EK162" s="46"/>
      <c r="EL162" s="46"/>
      <c r="EM162" s="46"/>
      <c r="EN162" s="46"/>
      <c r="EO162" s="46"/>
      <c r="EP162" s="46"/>
      <c r="EQ162" s="46"/>
      <c r="ER162" s="46"/>
      <c r="ES162" s="46"/>
      <c r="ET162" s="42"/>
      <c r="EU162" s="42"/>
      <c r="EV162" s="42"/>
      <c r="EW162" s="42"/>
      <c r="EX162" s="42"/>
      <c r="EY162" s="166"/>
      <c r="EZ162" s="191"/>
      <c r="FA162" s="191"/>
      <c r="FB162" s="191"/>
      <c r="FC162" s="191"/>
      <c r="FD162" s="191"/>
      <c r="FE162" s="191"/>
      <c r="FF162" s="191"/>
      <c r="FG162" s="191"/>
      <c r="FH162" s="191"/>
      <c r="FI162" s="191"/>
      <c r="FJ162" s="191"/>
    </row>
    <row r="163" spans="1:166" s="11" customFormat="1" x14ac:dyDescent="0.25">
      <c r="A163" s="36" t="s">
        <v>283</v>
      </c>
      <c r="B163" s="37" t="s">
        <v>79</v>
      </c>
      <c r="C163" s="37" t="s">
        <v>88</v>
      </c>
      <c r="D163" s="37" t="s">
        <v>81</v>
      </c>
      <c r="E163" s="37" t="s">
        <v>107</v>
      </c>
      <c r="F163" s="38"/>
      <c r="G163" s="55">
        <v>2067.5259999999998</v>
      </c>
      <c r="H163" s="280">
        <v>21500</v>
      </c>
      <c r="I163" s="194">
        <v>30</v>
      </c>
      <c r="J163" s="194">
        <v>4</v>
      </c>
      <c r="K163" s="194">
        <v>5.7</v>
      </c>
      <c r="L163" s="195">
        <v>3.3</v>
      </c>
      <c r="M163" s="194">
        <v>1.4</v>
      </c>
      <c r="N163" s="194">
        <v>5</v>
      </c>
      <c r="O163" s="27">
        <v>0.75438596491228083</v>
      </c>
      <c r="P163" s="395">
        <v>0.5757575757575758</v>
      </c>
      <c r="Q163" s="28">
        <v>5.6159757528771665</v>
      </c>
      <c r="R163" s="28">
        <v>5.4654370636807004</v>
      </c>
      <c r="S163" s="28">
        <v>5.7163348790081443</v>
      </c>
      <c r="T163" s="193">
        <v>60</v>
      </c>
      <c r="U163" s="192">
        <v>2.9000000000000004</v>
      </c>
      <c r="V163" s="193">
        <v>19</v>
      </c>
      <c r="W163" s="193">
        <v>2.7</v>
      </c>
      <c r="X163" s="192">
        <v>-0.5</v>
      </c>
      <c r="Y163" s="193">
        <v>10</v>
      </c>
      <c r="Z163" s="193" t="s">
        <v>751</v>
      </c>
      <c r="AA163" s="115">
        <v>0.7</v>
      </c>
      <c r="AB163" s="116" t="s">
        <v>335</v>
      </c>
      <c r="AC163" s="176"/>
      <c r="AD163" s="196">
        <v>25</v>
      </c>
      <c r="AE163" s="396">
        <v>4.7</v>
      </c>
      <c r="AF163" s="396">
        <v>2.2000000000000002</v>
      </c>
      <c r="AG163" s="396">
        <v>1.2</v>
      </c>
      <c r="AH163" s="180">
        <v>0.75395861771387651</v>
      </c>
      <c r="AI163" s="180">
        <v>0.44823572541471912</v>
      </c>
      <c r="AJ163" s="181">
        <v>5.4609638076882332</v>
      </c>
      <c r="AK163" s="181">
        <v>7.5910514835174272</v>
      </c>
      <c r="AL163" s="181">
        <v>4.0409053571354372</v>
      </c>
      <c r="AM163" s="194">
        <v>60</v>
      </c>
      <c r="AN163" s="194">
        <v>10.4</v>
      </c>
      <c r="AO163" s="194">
        <v>5.5</v>
      </c>
      <c r="AP163" s="194">
        <v>2.6</v>
      </c>
      <c r="AQ163" s="27">
        <v>0.75</v>
      </c>
      <c r="AR163" s="27">
        <v>0.52727272727272723</v>
      </c>
      <c r="AS163" s="29">
        <v>5.5451774444795623</v>
      </c>
      <c r="AT163" s="182">
        <v>6.3705771390890176</v>
      </c>
      <c r="AU163" s="183">
        <v>4.9949109814065933</v>
      </c>
      <c r="AV163" s="395">
        <v>0.54065040650406504</v>
      </c>
      <c r="AW163" s="395">
        <v>0.54385964912280704</v>
      </c>
      <c r="AX163" s="197" t="s">
        <v>91</v>
      </c>
      <c r="AY163" s="197">
        <v>11.5378220379322</v>
      </c>
      <c r="AZ163" s="197">
        <v>12.2519843851213</v>
      </c>
      <c r="BA163" s="47">
        <v>8.5984148464805994</v>
      </c>
      <c r="BB163" s="286">
        <v>0.25476274307125635</v>
      </c>
      <c r="BC163" s="286">
        <v>0.2982022686118963</v>
      </c>
      <c r="BD163" s="198">
        <v>2.3607336560005514</v>
      </c>
      <c r="BE163" s="198">
        <v>1.1762105825033651</v>
      </c>
      <c r="BF163" s="359">
        <v>0.9</v>
      </c>
      <c r="BG163" s="359">
        <v>54.4</v>
      </c>
      <c r="BH163" s="359">
        <v>10</v>
      </c>
      <c r="BI163" s="360">
        <v>11.6</v>
      </c>
      <c r="BJ163" s="359">
        <v>4.4000000000000004</v>
      </c>
      <c r="BK163" s="359">
        <v>18.7</v>
      </c>
      <c r="BL163" s="359">
        <v>0</v>
      </c>
      <c r="BM163" s="200">
        <v>7.48888</v>
      </c>
      <c r="BN163" s="188">
        <v>42</v>
      </c>
      <c r="BO163" s="232">
        <v>1610</v>
      </c>
      <c r="BP163" s="233">
        <v>7</v>
      </c>
      <c r="BQ163" s="84">
        <v>90</v>
      </c>
      <c r="BR163" s="84">
        <v>900</v>
      </c>
      <c r="BS163" s="84">
        <v>750</v>
      </c>
      <c r="BT163" s="240">
        <v>22</v>
      </c>
      <c r="BU163" s="358">
        <v>38</v>
      </c>
      <c r="BV163" s="347" t="s">
        <v>74</v>
      </c>
      <c r="BW163" s="347">
        <v>99.5</v>
      </c>
      <c r="BX163" s="347" t="s">
        <v>74</v>
      </c>
      <c r="BY163" s="347">
        <v>99.9</v>
      </c>
      <c r="BZ163" s="347">
        <v>99.8</v>
      </c>
      <c r="CA163" s="347" t="s">
        <v>74</v>
      </c>
      <c r="CB163" s="332"/>
      <c r="CC163" s="332"/>
      <c r="CD163" s="46">
        <v>6</v>
      </c>
      <c r="CE163" s="363" t="s">
        <v>74</v>
      </c>
      <c r="CF163" s="363" t="s">
        <v>74</v>
      </c>
      <c r="CG163" s="347" t="s">
        <v>74</v>
      </c>
      <c r="CH163" s="347" t="s">
        <v>74</v>
      </c>
      <c r="CI163" s="365" t="s">
        <v>74</v>
      </c>
      <c r="CJ163" s="365">
        <v>95</v>
      </c>
      <c r="CK163" s="365">
        <v>95</v>
      </c>
      <c r="CL163" s="365">
        <v>94</v>
      </c>
      <c r="CM163" s="365">
        <v>0</v>
      </c>
      <c r="CN163" s="365">
        <v>95</v>
      </c>
      <c r="CO163" s="365">
        <v>0</v>
      </c>
      <c r="CP163" s="365">
        <v>0</v>
      </c>
      <c r="CQ163" s="365" t="s">
        <v>74</v>
      </c>
      <c r="CR163" s="365" t="s">
        <v>74</v>
      </c>
      <c r="CS163" s="365" t="s">
        <v>74</v>
      </c>
      <c r="CT163" s="345">
        <v>100</v>
      </c>
      <c r="CU163" s="46">
        <v>99</v>
      </c>
      <c r="CV163" s="46">
        <v>7</v>
      </c>
      <c r="CW163" s="46">
        <v>21780</v>
      </c>
      <c r="CX163" s="51">
        <v>1.2090000000000001</v>
      </c>
      <c r="CY163" s="51">
        <v>1.62</v>
      </c>
      <c r="CZ163" s="201">
        <v>-1.950883850744247</v>
      </c>
      <c r="DA163" s="346" t="s">
        <v>74</v>
      </c>
      <c r="DB163" s="346">
        <v>4.5</v>
      </c>
      <c r="DC163" s="347">
        <v>99.960000000000008</v>
      </c>
      <c r="DD163" s="335" t="s">
        <v>75</v>
      </c>
      <c r="DE163" s="349">
        <v>23580</v>
      </c>
      <c r="DF163" s="332">
        <v>109.75</v>
      </c>
      <c r="DG163" s="332" t="s">
        <v>592</v>
      </c>
      <c r="DH163" s="335">
        <v>25.16</v>
      </c>
      <c r="DI163" s="335" t="s">
        <v>592</v>
      </c>
      <c r="DJ163" s="335">
        <v>84.59</v>
      </c>
      <c r="DK163" s="335" t="s">
        <v>592</v>
      </c>
      <c r="DL163" s="332"/>
      <c r="DM163" s="337"/>
      <c r="DN163" s="341">
        <v>3194.5226217499999</v>
      </c>
      <c r="DO163" s="342">
        <v>1549.9867160399997</v>
      </c>
      <c r="DP163" s="342">
        <v>12.831562869999999</v>
      </c>
      <c r="DQ163" s="342">
        <v>4453.2989499300002</v>
      </c>
      <c r="DR163" s="342">
        <v>537.32697026999995</v>
      </c>
      <c r="DS163" s="344">
        <v>12.06581854</v>
      </c>
      <c r="DT163" s="51"/>
      <c r="DU163" s="204"/>
      <c r="DV163" s="46"/>
      <c r="DW163" s="46"/>
      <c r="DX163" s="46"/>
      <c r="DY163" s="46"/>
      <c r="DZ163" s="46"/>
      <c r="EA163" s="46"/>
      <c r="EB163" s="46"/>
      <c r="EC163" s="46"/>
      <c r="ED163" s="46"/>
      <c r="EE163" s="46"/>
      <c r="EF163" s="46"/>
      <c r="EG163" s="46"/>
      <c r="EH163" s="46"/>
      <c r="EI163" s="46"/>
      <c r="EJ163" s="46"/>
      <c r="EK163" s="46"/>
      <c r="EL163" s="46"/>
      <c r="EM163" s="46"/>
      <c r="EN163" s="46"/>
      <c r="EO163" s="46"/>
      <c r="EP163" s="46"/>
      <c r="EQ163" s="46"/>
      <c r="ER163" s="46"/>
      <c r="ES163" s="46"/>
      <c r="ET163" s="42"/>
      <c r="EU163" s="42"/>
      <c r="EV163" s="42"/>
      <c r="EW163" s="42"/>
      <c r="EX163" s="42"/>
      <c r="EY163" s="166"/>
      <c r="EZ163" s="205"/>
      <c r="FA163" s="205"/>
      <c r="FB163" s="205"/>
      <c r="FC163" s="205"/>
      <c r="FD163" s="205"/>
      <c r="FE163" s="205"/>
      <c r="FF163" s="205"/>
      <c r="FG163" s="205"/>
      <c r="FH163" s="205"/>
      <c r="FI163" s="205"/>
      <c r="FJ163" s="205"/>
    </row>
    <row r="164" spans="1:166" s="11" customFormat="1" x14ac:dyDescent="0.25">
      <c r="A164" s="36" t="s">
        <v>284</v>
      </c>
      <c r="B164" s="37" t="s">
        <v>156</v>
      </c>
      <c r="C164" s="37" t="s">
        <v>136</v>
      </c>
      <c r="D164" s="37" t="s">
        <v>106</v>
      </c>
      <c r="E164" s="37" t="s">
        <v>104</v>
      </c>
      <c r="F164" s="38" t="s">
        <v>72</v>
      </c>
      <c r="G164" s="55">
        <v>583.59100000000001</v>
      </c>
      <c r="H164" s="280">
        <v>17100</v>
      </c>
      <c r="I164" s="194">
        <v>200</v>
      </c>
      <c r="J164" s="194">
        <v>24</v>
      </c>
      <c r="K164" s="194">
        <v>16</v>
      </c>
      <c r="L164" s="195">
        <v>14.4</v>
      </c>
      <c r="M164" s="194">
        <v>12.2</v>
      </c>
      <c r="N164" s="194">
        <v>90</v>
      </c>
      <c r="O164" s="27">
        <v>0.23750000000000004</v>
      </c>
      <c r="P164" s="395">
        <v>0.15277777777777785</v>
      </c>
      <c r="Q164" s="28">
        <v>1.0846110820022816</v>
      </c>
      <c r="R164" s="28">
        <v>1.0536051565782629</v>
      </c>
      <c r="S164" s="28">
        <v>1.1052816989516279</v>
      </c>
      <c r="T164" s="193">
        <v>300</v>
      </c>
      <c r="U164" s="192">
        <v>17.600000000000001</v>
      </c>
      <c r="V164" s="193">
        <v>113</v>
      </c>
      <c r="W164" s="193">
        <v>19.700000000000003</v>
      </c>
      <c r="X164" s="192">
        <v>0.70000000000000007</v>
      </c>
      <c r="Y164" s="193">
        <v>140</v>
      </c>
      <c r="Z164" s="193">
        <v>8</v>
      </c>
      <c r="AA164" s="115">
        <v>4.8</v>
      </c>
      <c r="AB164" s="116">
        <v>100</v>
      </c>
      <c r="AC164" s="176">
        <v>0.19230769230769232</v>
      </c>
      <c r="AD164" s="196">
        <v>270</v>
      </c>
      <c r="AE164" s="396">
        <v>24.1</v>
      </c>
      <c r="AF164" s="396">
        <v>19</v>
      </c>
      <c r="AG164" s="396">
        <v>16.100000000000001</v>
      </c>
      <c r="AH164" s="180">
        <v>0.3074612279639411</v>
      </c>
      <c r="AI164" s="180">
        <v>0.13702171810329322</v>
      </c>
      <c r="AJ164" s="181">
        <v>1.6135702740247675</v>
      </c>
      <c r="AK164" s="181">
        <v>2.3777286133016893</v>
      </c>
      <c r="AL164" s="181">
        <v>1.1041313811734872</v>
      </c>
      <c r="AM164" s="194">
        <v>470</v>
      </c>
      <c r="AN164" s="194">
        <v>39.700000000000003</v>
      </c>
      <c r="AO164" s="194">
        <v>33.1</v>
      </c>
      <c r="AP164" s="194">
        <v>28.1</v>
      </c>
      <c r="AQ164" s="27">
        <v>0.29219143576826195</v>
      </c>
      <c r="AR164" s="27">
        <v>0.15105740181268881</v>
      </c>
      <c r="AS164" s="29">
        <v>1.3823264454137789</v>
      </c>
      <c r="AT164" s="182">
        <v>1.8181790531012751</v>
      </c>
      <c r="AU164" s="183">
        <v>1.0917580402887805</v>
      </c>
      <c r="AV164" s="395">
        <v>0.40948275862068967</v>
      </c>
      <c r="AW164" s="395">
        <v>0.43191489361702129</v>
      </c>
      <c r="AX164" s="197">
        <v>20</v>
      </c>
      <c r="AY164" s="197">
        <v>363.90302317771602</v>
      </c>
      <c r="AZ164" s="197">
        <v>214.30179762857901</v>
      </c>
      <c r="BA164" s="47">
        <v>113.99933041328499</v>
      </c>
      <c r="BB164" s="286">
        <v>0.68673156541045777</v>
      </c>
      <c r="BC164" s="286">
        <v>0.46804305108599709</v>
      </c>
      <c r="BD164" s="198">
        <v>4.2079514400594826</v>
      </c>
      <c r="BE164" s="198">
        <v>4.6427793499586398</v>
      </c>
      <c r="BF164" s="359">
        <v>5.4</v>
      </c>
      <c r="BG164" s="359">
        <v>28.5</v>
      </c>
      <c r="BH164" s="359">
        <v>24.6</v>
      </c>
      <c r="BI164" s="360">
        <v>14.9</v>
      </c>
      <c r="BJ164" s="359">
        <v>7.7</v>
      </c>
      <c r="BK164" s="359">
        <v>18.5</v>
      </c>
      <c r="BL164" s="359">
        <v>0.4</v>
      </c>
      <c r="BM164" s="200">
        <v>12.39931</v>
      </c>
      <c r="BN164" s="188">
        <v>140</v>
      </c>
      <c r="BO164" s="232">
        <v>2120</v>
      </c>
      <c r="BP164" s="233">
        <v>13</v>
      </c>
      <c r="BQ164" s="84">
        <v>110</v>
      </c>
      <c r="BR164" s="84">
        <v>1200</v>
      </c>
      <c r="BS164" s="84">
        <v>940</v>
      </c>
      <c r="BT164" s="240">
        <v>70</v>
      </c>
      <c r="BU164" s="358">
        <v>14.3</v>
      </c>
      <c r="BV164" s="347">
        <v>34.6</v>
      </c>
      <c r="BW164" s="347">
        <v>73.900000000000006</v>
      </c>
      <c r="BX164" s="347">
        <v>64.599999999999994</v>
      </c>
      <c r="BY164" s="347">
        <v>85.5</v>
      </c>
      <c r="BZ164" s="347">
        <v>84.5</v>
      </c>
      <c r="CA164" s="347">
        <v>6.2</v>
      </c>
      <c r="CB164" s="332"/>
      <c r="CC164" s="332"/>
      <c r="CD164" s="42">
        <v>12.5</v>
      </c>
      <c r="CE164" s="363">
        <v>75</v>
      </c>
      <c r="CF164" s="363">
        <v>73.7</v>
      </c>
      <c r="CG164" s="347" t="s">
        <v>74</v>
      </c>
      <c r="CH164" s="347" t="s">
        <v>74</v>
      </c>
      <c r="CI164" s="365">
        <v>99</v>
      </c>
      <c r="CJ164" s="365">
        <v>88</v>
      </c>
      <c r="CK164" s="365">
        <v>94</v>
      </c>
      <c r="CL164" s="365">
        <v>93</v>
      </c>
      <c r="CM164" s="365">
        <v>88</v>
      </c>
      <c r="CN164" s="365">
        <v>88</v>
      </c>
      <c r="CO164" s="365">
        <v>0</v>
      </c>
      <c r="CP164" s="365">
        <v>0</v>
      </c>
      <c r="CQ164" s="365">
        <v>85</v>
      </c>
      <c r="CR164" s="365">
        <v>73</v>
      </c>
      <c r="CS164" s="365">
        <v>37.700000000000003</v>
      </c>
      <c r="CT164" s="345" t="s">
        <v>74</v>
      </c>
      <c r="CU164" s="46" t="s">
        <v>143</v>
      </c>
      <c r="CV164" s="46"/>
      <c r="CW164" s="46" t="s">
        <v>90</v>
      </c>
      <c r="CX164" s="51">
        <v>4.72</v>
      </c>
      <c r="CY164" s="51">
        <v>3.9</v>
      </c>
      <c r="CZ164" s="201">
        <v>1.2722149764124218</v>
      </c>
      <c r="DA164" s="346">
        <v>14.5</v>
      </c>
      <c r="DB164" s="346">
        <v>62</v>
      </c>
      <c r="DC164" s="347" t="s">
        <v>74</v>
      </c>
      <c r="DD164" s="335" t="s">
        <v>74</v>
      </c>
      <c r="DE164" s="349">
        <v>1830</v>
      </c>
      <c r="DF164" s="332">
        <v>22.770000000000003</v>
      </c>
      <c r="DG164" s="332" t="s">
        <v>593</v>
      </c>
      <c r="DH164" s="332">
        <v>2.2400000000000002</v>
      </c>
      <c r="DI164" s="332" t="s">
        <v>593</v>
      </c>
      <c r="DJ164" s="332">
        <v>20.53</v>
      </c>
      <c r="DK164" s="332" t="s">
        <v>593</v>
      </c>
      <c r="DL164" s="332"/>
      <c r="DM164" s="337"/>
      <c r="DN164" s="341">
        <v>53.745280750000006</v>
      </c>
      <c r="DO164" s="342">
        <v>93.932199900000015</v>
      </c>
      <c r="DP164" s="342">
        <v>12.535260259999999</v>
      </c>
      <c r="DQ164" s="342">
        <v>58.500551359999996</v>
      </c>
      <c r="DR164" s="342">
        <v>2.6962060699999997</v>
      </c>
      <c r="DS164" s="344">
        <v>4.6088558299999995</v>
      </c>
      <c r="DT164" s="51"/>
      <c r="DU164" s="204"/>
      <c r="DV164" s="46" t="s">
        <v>76</v>
      </c>
      <c r="DW164" s="46">
        <v>1</v>
      </c>
      <c r="DX164" s="46" t="s">
        <v>93</v>
      </c>
      <c r="DY164" s="46" t="s">
        <v>76</v>
      </c>
      <c r="DZ164" s="118" t="s">
        <v>76</v>
      </c>
      <c r="EA164" s="118" t="s">
        <v>76</v>
      </c>
      <c r="EB164" s="118" t="s">
        <v>76</v>
      </c>
      <c r="EC164" s="118" t="s">
        <v>76</v>
      </c>
      <c r="ED164" s="118" t="s">
        <v>93</v>
      </c>
      <c r="EE164" s="118" t="s">
        <v>76</v>
      </c>
      <c r="EF164" s="118" t="s">
        <v>77</v>
      </c>
      <c r="EG164" s="118" t="s">
        <v>93</v>
      </c>
      <c r="EH164" s="118" t="s">
        <v>93</v>
      </c>
      <c r="EI164" s="118" t="s">
        <v>76</v>
      </c>
      <c r="EJ164" s="118" t="s">
        <v>117</v>
      </c>
      <c r="EK164" s="118" t="s">
        <v>76</v>
      </c>
      <c r="EL164" s="118" t="s">
        <v>663</v>
      </c>
      <c r="EM164" s="118">
        <v>3</v>
      </c>
      <c r="EN164" s="118">
        <v>2</v>
      </c>
      <c r="EO164" s="118">
        <v>3</v>
      </c>
      <c r="EP164" s="118">
        <v>22.770000000000003</v>
      </c>
      <c r="EQ164" s="118">
        <v>2009</v>
      </c>
      <c r="ER164" s="118">
        <v>1</v>
      </c>
      <c r="ES164" s="118"/>
      <c r="ET164" s="120">
        <v>52.295437330000006</v>
      </c>
      <c r="EU164" s="120">
        <v>12.7045432115011</v>
      </c>
      <c r="EV164" s="120">
        <v>3.4159083641427901</v>
      </c>
      <c r="EW164" s="120">
        <v>106.171246146082</v>
      </c>
      <c r="EX164" s="120" t="s">
        <v>454</v>
      </c>
      <c r="EY164" s="165" t="s">
        <v>455</v>
      </c>
      <c r="EZ164" s="205"/>
      <c r="FA164" s="205"/>
      <c r="FB164" s="205"/>
      <c r="FC164" s="205"/>
      <c r="FD164" s="205"/>
      <c r="FE164" s="205"/>
      <c r="FF164" s="205"/>
      <c r="FG164" s="205"/>
      <c r="FH164" s="205"/>
      <c r="FI164" s="205"/>
      <c r="FJ164" s="205"/>
    </row>
    <row r="165" spans="1:166" s="35" customFormat="1" x14ac:dyDescent="0.25">
      <c r="A165" s="36" t="s">
        <v>285</v>
      </c>
      <c r="B165" s="37" t="s">
        <v>95</v>
      </c>
      <c r="C165" s="37" t="s">
        <v>96</v>
      </c>
      <c r="D165" s="37" t="s">
        <v>70</v>
      </c>
      <c r="E165" s="37" t="s">
        <v>71</v>
      </c>
      <c r="F165" s="38" t="s">
        <v>72</v>
      </c>
      <c r="G165" s="55">
        <v>10787.103999999999</v>
      </c>
      <c r="H165" s="280">
        <v>470900</v>
      </c>
      <c r="I165" s="194">
        <v>17690</v>
      </c>
      <c r="J165" s="194">
        <v>134</v>
      </c>
      <c r="K165" s="194">
        <v>45.1</v>
      </c>
      <c r="L165" s="195">
        <v>44.5</v>
      </c>
      <c r="M165" s="194">
        <v>39.700000000000003</v>
      </c>
      <c r="N165" s="194">
        <v>160</v>
      </c>
      <c r="O165" s="27">
        <v>0.11973392461197335</v>
      </c>
      <c r="P165" s="395">
        <v>0.10786516853932578</v>
      </c>
      <c r="Q165" s="28">
        <v>0.51012423526195183</v>
      </c>
      <c r="R165" s="28">
        <v>0.13393057336438136</v>
      </c>
      <c r="S165" s="28">
        <v>0.76092000986033181</v>
      </c>
      <c r="T165" s="193">
        <v>16400</v>
      </c>
      <c r="U165" s="192">
        <v>35.5</v>
      </c>
      <c r="V165" s="193">
        <v>158</v>
      </c>
      <c r="W165" s="193">
        <v>39.200000000000003</v>
      </c>
      <c r="X165" s="192">
        <v>0.70000000000000007</v>
      </c>
      <c r="Y165" s="193">
        <v>8380</v>
      </c>
      <c r="Z165" s="193">
        <v>18.100000000000001</v>
      </c>
      <c r="AA165" s="115">
        <v>16.7</v>
      </c>
      <c r="AB165" s="116">
        <v>7500</v>
      </c>
      <c r="AC165" s="176">
        <v>0.11591962905718702</v>
      </c>
      <c r="AD165" s="196">
        <v>42800</v>
      </c>
      <c r="AE165" s="396">
        <v>141.5</v>
      </c>
      <c r="AF165" s="396">
        <v>135.9</v>
      </c>
      <c r="AG165" s="396">
        <v>101.1</v>
      </c>
      <c r="AH165" s="180">
        <v>0.26305099952326155</v>
      </c>
      <c r="AI165" s="180">
        <v>0.23190150112471836</v>
      </c>
      <c r="AJ165" s="181">
        <v>1.3447583642274668</v>
      </c>
      <c r="AK165" s="181">
        <v>0.40380395926194301</v>
      </c>
      <c r="AL165" s="181">
        <v>1.9720613008711492</v>
      </c>
      <c r="AM165" s="194">
        <v>60500</v>
      </c>
      <c r="AN165" s="194">
        <v>180.2</v>
      </c>
      <c r="AO165" s="194">
        <v>174.4</v>
      </c>
      <c r="AP165" s="194">
        <v>136.80000000000001</v>
      </c>
      <c r="AQ165" s="27">
        <v>0.24084350721420633</v>
      </c>
      <c r="AR165" s="27">
        <v>0.21559633027522931</v>
      </c>
      <c r="AS165" s="29">
        <v>1.1021893599431491</v>
      </c>
      <c r="AT165" s="182">
        <v>0.3271583369935821</v>
      </c>
      <c r="AU165" s="183">
        <v>1.6188767085761939</v>
      </c>
      <c r="AV165" s="395">
        <v>0.25688925789744199</v>
      </c>
      <c r="AW165" s="395">
        <v>0.29225102003733255</v>
      </c>
      <c r="AX165" s="197">
        <v>3400</v>
      </c>
      <c r="AY165" s="197">
        <v>1210.3472206091701</v>
      </c>
      <c r="AZ165" s="197">
        <v>1075.0649626868301</v>
      </c>
      <c r="BA165" s="47">
        <v>731.88383235209301</v>
      </c>
      <c r="BB165" s="286">
        <v>0.39531084973803265</v>
      </c>
      <c r="BC165" s="286">
        <v>0.31921897024441198</v>
      </c>
      <c r="BD165" s="198">
        <v>2.5634304449835108</v>
      </c>
      <c r="BE165" s="198">
        <v>2.0121630168490463</v>
      </c>
      <c r="BF165" s="359">
        <v>9.1</v>
      </c>
      <c r="BG165" s="359">
        <v>21.1</v>
      </c>
      <c r="BH165" s="359">
        <v>38.6</v>
      </c>
      <c r="BI165" s="360">
        <v>18.2</v>
      </c>
      <c r="BJ165" s="359">
        <v>5.6</v>
      </c>
      <c r="BK165" s="359">
        <v>6.4</v>
      </c>
      <c r="BL165" s="359">
        <v>1</v>
      </c>
      <c r="BM165" s="200">
        <v>11.951969999999999</v>
      </c>
      <c r="BN165" s="188">
        <v>128</v>
      </c>
      <c r="BO165" s="232">
        <v>56300</v>
      </c>
      <c r="BP165" s="233">
        <v>111</v>
      </c>
      <c r="BQ165" s="84">
        <v>2800</v>
      </c>
      <c r="BR165" s="84">
        <v>28800</v>
      </c>
      <c r="BS165" s="84">
        <v>24500</v>
      </c>
      <c r="BT165" s="240">
        <v>4960</v>
      </c>
      <c r="BU165" s="358">
        <v>8.1999999999999993</v>
      </c>
      <c r="BV165" s="347">
        <v>14.6</v>
      </c>
      <c r="BW165" s="347">
        <v>26.1</v>
      </c>
      <c r="BX165" s="347">
        <v>6.3</v>
      </c>
      <c r="BY165" s="347">
        <v>33</v>
      </c>
      <c r="BZ165" s="347">
        <v>9.4</v>
      </c>
      <c r="CA165" s="347" t="s">
        <v>74</v>
      </c>
      <c r="CB165" s="332"/>
      <c r="CC165" s="332"/>
      <c r="CD165" s="46" t="s">
        <v>74</v>
      </c>
      <c r="CE165" s="363">
        <v>23.4</v>
      </c>
      <c r="CF165" s="363">
        <v>5.3</v>
      </c>
      <c r="CG165" s="347" t="s">
        <v>74</v>
      </c>
      <c r="CH165" s="347" t="s">
        <v>74</v>
      </c>
      <c r="CI165" s="365">
        <v>37</v>
      </c>
      <c r="CJ165" s="365">
        <v>42</v>
      </c>
      <c r="CK165" s="365">
        <v>47</v>
      </c>
      <c r="CL165" s="365">
        <v>46</v>
      </c>
      <c r="CM165" s="365">
        <v>42</v>
      </c>
      <c r="CN165" s="365">
        <v>42</v>
      </c>
      <c r="CO165" s="365">
        <v>0</v>
      </c>
      <c r="CP165" s="365">
        <v>0</v>
      </c>
      <c r="CQ165" s="365">
        <v>64</v>
      </c>
      <c r="CR165" s="365">
        <v>13</v>
      </c>
      <c r="CS165" s="365">
        <v>13.218151190582301</v>
      </c>
      <c r="CT165" s="345">
        <v>3</v>
      </c>
      <c r="CU165" s="46">
        <v>3</v>
      </c>
      <c r="CV165" s="46">
        <v>177</v>
      </c>
      <c r="CW165" s="46">
        <v>13341</v>
      </c>
      <c r="CX165" s="51">
        <v>7.61</v>
      </c>
      <c r="CY165" s="51">
        <v>6.36</v>
      </c>
      <c r="CZ165" s="201">
        <v>1.196231963477091</v>
      </c>
      <c r="DA165" s="346" t="s">
        <v>74</v>
      </c>
      <c r="DB165" s="346">
        <v>123</v>
      </c>
      <c r="DC165" s="347" t="s">
        <v>74</v>
      </c>
      <c r="DD165" s="335">
        <v>0.5</v>
      </c>
      <c r="DE165" s="349" t="s">
        <v>331</v>
      </c>
      <c r="DF165" s="332">
        <v>1.4900000000000002</v>
      </c>
      <c r="DG165" s="332" t="s">
        <v>598</v>
      </c>
      <c r="DH165" s="332">
        <v>0.35000000000000003</v>
      </c>
      <c r="DI165" s="332" t="s">
        <v>598</v>
      </c>
      <c r="DJ165" s="332">
        <v>1.1400000000000001</v>
      </c>
      <c r="DK165" s="332" t="s">
        <v>598</v>
      </c>
      <c r="DL165" s="332"/>
      <c r="DM165" s="337"/>
      <c r="DN165" s="341"/>
      <c r="DO165" s="342"/>
      <c r="DP165" s="342"/>
      <c r="DQ165" s="342"/>
      <c r="DR165" s="342"/>
      <c r="DS165" s="344"/>
      <c r="DT165" s="51">
        <v>5.407E-2</v>
      </c>
      <c r="DU165" s="204">
        <v>1.6185620747949491E-3</v>
      </c>
      <c r="DV165" s="46" t="s">
        <v>76</v>
      </c>
      <c r="DW165" s="46">
        <v>1</v>
      </c>
      <c r="DX165" s="46">
        <v>7</v>
      </c>
      <c r="DY165" s="46" t="s">
        <v>76</v>
      </c>
      <c r="DZ165" s="118" t="s">
        <v>76</v>
      </c>
      <c r="EA165" s="118" t="s">
        <v>77</v>
      </c>
      <c r="EB165" s="118" t="s">
        <v>76</v>
      </c>
      <c r="EC165" s="118" t="s">
        <v>76</v>
      </c>
      <c r="ED165" s="118" t="s">
        <v>76</v>
      </c>
      <c r="EE165" s="118" t="s">
        <v>77</v>
      </c>
      <c r="EF165" s="119" t="s">
        <v>77</v>
      </c>
      <c r="EG165" s="118" t="s">
        <v>76</v>
      </c>
      <c r="EH165" s="118" t="s">
        <v>76</v>
      </c>
      <c r="EI165" s="118" t="s">
        <v>76</v>
      </c>
      <c r="EJ165" s="118" t="s">
        <v>77</v>
      </c>
      <c r="EK165" s="118" t="s">
        <v>77</v>
      </c>
      <c r="EL165" s="118" t="s">
        <v>93</v>
      </c>
      <c r="EM165" s="118">
        <v>3</v>
      </c>
      <c r="EN165" s="118">
        <v>3</v>
      </c>
      <c r="EO165" s="118">
        <v>3</v>
      </c>
      <c r="EP165" s="118">
        <v>1.49</v>
      </c>
      <c r="EQ165" s="118">
        <v>2006</v>
      </c>
      <c r="ER165" s="118">
        <v>0.56000000000000005</v>
      </c>
      <c r="ES165" s="118">
        <v>2005</v>
      </c>
      <c r="ET165" s="120" t="s">
        <v>164</v>
      </c>
      <c r="EU165" s="120" t="s">
        <v>664</v>
      </c>
      <c r="EV165" s="120" t="s">
        <v>664</v>
      </c>
      <c r="EW165" s="120" t="s">
        <v>664</v>
      </c>
      <c r="EX165" s="120" t="s">
        <v>456</v>
      </c>
      <c r="EY165" s="165" t="s">
        <v>457</v>
      </c>
      <c r="EZ165" s="207"/>
      <c r="FA165" s="207"/>
      <c r="FB165" s="207"/>
      <c r="FC165" s="207"/>
      <c r="FD165" s="207"/>
      <c r="FE165" s="207"/>
      <c r="FF165" s="207"/>
      <c r="FG165" s="207"/>
      <c r="FH165" s="207"/>
      <c r="FI165" s="207"/>
      <c r="FJ165" s="207"/>
    </row>
    <row r="166" spans="1:166" s="35" customFormat="1" x14ac:dyDescent="0.25">
      <c r="A166" s="36" t="s">
        <v>286</v>
      </c>
      <c r="B166" s="24" t="s">
        <v>95</v>
      </c>
      <c r="C166" s="24" t="s">
        <v>96</v>
      </c>
      <c r="D166" s="24" t="s">
        <v>86</v>
      </c>
      <c r="E166" s="24" t="s">
        <v>82</v>
      </c>
      <c r="F166" s="25" t="s">
        <v>72</v>
      </c>
      <c r="G166" s="173">
        <v>54490.406000000003</v>
      </c>
      <c r="H166" s="280">
        <v>1110900</v>
      </c>
      <c r="I166" s="177">
        <v>11140</v>
      </c>
      <c r="J166" s="177">
        <v>117</v>
      </c>
      <c r="K166" s="177">
        <v>20.399999999999999</v>
      </c>
      <c r="L166" s="178">
        <v>16</v>
      </c>
      <c r="M166" s="177">
        <v>11</v>
      </c>
      <c r="N166" s="177">
        <v>82</v>
      </c>
      <c r="O166" s="27">
        <v>0.46078431372549017</v>
      </c>
      <c r="P166" s="395">
        <v>0.3125</v>
      </c>
      <c r="Q166" s="28">
        <v>2.4705585122072002</v>
      </c>
      <c r="R166" s="28">
        <v>2.4294617861038934</v>
      </c>
      <c r="S166" s="28">
        <v>2.4979563296094045</v>
      </c>
      <c r="T166" s="175">
        <v>17990</v>
      </c>
      <c r="U166" s="174">
        <v>17.400000000000002</v>
      </c>
      <c r="V166" s="175">
        <v>112</v>
      </c>
      <c r="W166" s="175">
        <v>22.400000000000002</v>
      </c>
      <c r="X166" s="174">
        <v>1.7000000000000002</v>
      </c>
      <c r="Y166" s="175">
        <v>9190</v>
      </c>
      <c r="Z166" s="175">
        <v>8.9</v>
      </c>
      <c r="AA166" s="113">
        <v>5.5</v>
      </c>
      <c r="AB166" s="114">
        <v>5800</v>
      </c>
      <c r="AC166" s="176">
        <v>0.12210526315789473</v>
      </c>
      <c r="AD166" s="179">
        <v>30800</v>
      </c>
      <c r="AE166" s="396">
        <v>40.299999999999997</v>
      </c>
      <c r="AF166" s="396">
        <v>60.3</v>
      </c>
      <c r="AG166" s="396">
        <v>29.8</v>
      </c>
      <c r="AH166" s="180">
        <v>0.23298306664027313</v>
      </c>
      <c r="AI166" s="180">
        <v>0.48515611332264241</v>
      </c>
      <c r="AJ166" s="181">
        <v>1.2073723017651137</v>
      </c>
      <c r="AK166" s="181">
        <v>-4.0298063478050246</v>
      </c>
      <c r="AL166" s="181">
        <v>4.6988247348118728</v>
      </c>
      <c r="AM166" s="177">
        <v>41900</v>
      </c>
      <c r="AN166" s="177">
        <v>59.9</v>
      </c>
      <c r="AO166" s="177">
        <v>75.3</v>
      </c>
      <c r="AP166" s="177">
        <v>40.5</v>
      </c>
      <c r="AQ166" s="27">
        <v>0.32387312186978295</v>
      </c>
      <c r="AR166" s="27">
        <v>0.46215139442231074</v>
      </c>
      <c r="AS166" s="29">
        <v>1.5654981240356409</v>
      </c>
      <c r="AT166" s="182">
        <v>-2.2880362968444432</v>
      </c>
      <c r="AU166" s="183">
        <v>4.1345210712890301</v>
      </c>
      <c r="AV166" s="395">
        <v>0.33981310747882615</v>
      </c>
      <c r="AW166" s="395">
        <v>0.26570474600524685</v>
      </c>
      <c r="AX166" s="185">
        <v>1500</v>
      </c>
      <c r="AY166" s="185">
        <v>107.935224968396</v>
      </c>
      <c r="AZ166" s="185">
        <v>84.744702294373795</v>
      </c>
      <c r="BA166" s="34">
        <v>138.04615410397699</v>
      </c>
      <c r="BB166" s="285">
        <v>-0.27897221823920437</v>
      </c>
      <c r="BC166" s="285">
        <v>-0.62896500154608348</v>
      </c>
      <c r="BD166" s="186">
        <v>-3.252965631761588</v>
      </c>
      <c r="BE166" s="186">
        <v>-0.98422720356108229</v>
      </c>
      <c r="BF166" s="359">
        <v>6</v>
      </c>
      <c r="BG166" s="359">
        <v>35</v>
      </c>
      <c r="BH166" s="359">
        <v>21.4</v>
      </c>
      <c r="BI166" s="360">
        <v>14.5</v>
      </c>
      <c r="BJ166" s="359">
        <v>13.9</v>
      </c>
      <c r="BK166" s="359">
        <v>9.1999999999999993</v>
      </c>
      <c r="BL166" s="359">
        <v>0</v>
      </c>
      <c r="BM166" s="187">
        <v>8.0027290000000004</v>
      </c>
      <c r="BN166" s="188">
        <v>59</v>
      </c>
      <c r="BO166" s="232">
        <v>88900</v>
      </c>
      <c r="BP166" s="233">
        <v>129</v>
      </c>
      <c r="BQ166" s="84">
        <v>4600</v>
      </c>
      <c r="BR166" s="84">
        <v>47700</v>
      </c>
      <c r="BS166" s="84">
        <v>40600</v>
      </c>
      <c r="BT166" s="240">
        <v>5120</v>
      </c>
      <c r="BU166" s="358">
        <v>12.2</v>
      </c>
      <c r="BV166" s="347">
        <v>59.9</v>
      </c>
      <c r="BW166" s="347">
        <v>97.1</v>
      </c>
      <c r="BX166" s="347">
        <v>87.1</v>
      </c>
      <c r="BY166" s="347">
        <v>94.3</v>
      </c>
      <c r="BZ166" s="347">
        <v>94.9</v>
      </c>
      <c r="CA166" s="347">
        <v>20.6</v>
      </c>
      <c r="CB166" s="332"/>
      <c r="CC166" s="332"/>
      <c r="CD166" s="42" t="s">
        <v>74</v>
      </c>
      <c r="CE166" s="363">
        <v>61.1</v>
      </c>
      <c r="CF166" s="363">
        <v>8.3000000000000007</v>
      </c>
      <c r="CG166" s="347" t="s">
        <v>74</v>
      </c>
      <c r="CH166" s="347" t="s">
        <v>74</v>
      </c>
      <c r="CI166" s="365">
        <v>77</v>
      </c>
      <c r="CJ166" s="365">
        <v>70</v>
      </c>
      <c r="CK166" s="365">
        <v>71</v>
      </c>
      <c r="CL166" s="365">
        <v>70</v>
      </c>
      <c r="CM166" s="365">
        <v>74</v>
      </c>
      <c r="CN166" s="365">
        <v>70</v>
      </c>
      <c r="CO166" s="365">
        <v>72</v>
      </c>
      <c r="CP166" s="365">
        <v>65</v>
      </c>
      <c r="CQ166" s="365">
        <v>80</v>
      </c>
      <c r="CR166" s="365">
        <v>65</v>
      </c>
      <c r="CS166" s="365">
        <v>40</v>
      </c>
      <c r="CT166" s="345">
        <v>85</v>
      </c>
      <c r="CU166" s="46">
        <v>95</v>
      </c>
      <c r="CV166" s="46">
        <v>95</v>
      </c>
      <c r="CW166" s="46">
        <v>1048610</v>
      </c>
      <c r="CX166" s="51">
        <v>2.8660000000000001</v>
      </c>
      <c r="CY166" s="51">
        <v>2.34</v>
      </c>
      <c r="CZ166" s="201">
        <v>1.3517760002424679</v>
      </c>
      <c r="DA166" s="346">
        <v>15</v>
      </c>
      <c r="DB166" s="346">
        <v>54</v>
      </c>
      <c r="DC166" s="347">
        <v>97.418998748927194</v>
      </c>
      <c r="DD166" s="335">
        <v>18.899999999999999</v>
      </c>
      <c r="DE166" s="349">
        <v>6800</v>
      </c>
      <c r="DF166" s="332">
        <v>58.9</v>
      </c>
      <c r="DG166" s="333" t="s">
        <v>603</v>
      </c>
      <c r="DH166" s="333">
        <v>7.76</v>
      </c>
      <c r="DI166" s="333" t="s">
        <v>603</v>
      </c>
      <c r="DJ166" s="333">
        <v>51.14</v>
      </c>
      <c r="DK166" s="333">
        <v>2013</v>
      </c>
      <c r="DL166" s="333">
        <v>2.0300000000000002</v>
      </c>
      <c r="DM166" s="336" t="s">
        <v>597</v>
      </c>
      <c r="DN166" s="341">
        <v>14843.740440850001</v>
      </c>
      <c r="DO166" s="342">
        <v>275.04170151</v>
      </c>
      <c r="DP166" s="342">
        <v>14.228505410000002</v>
      </c>
      <c r="DQ166" s="342">
        <v>30773.482376699998</v>
      </c>
      <c r="DR166" s="342">
        <v>1997.5756329700002</v>
      </c>
      <c r="DS166" s="344">
        <v>6.4912238699999998</v>
      </c>
      <c r="DT166" s="189">
        <v>0.45479199999999897</v>
      </c>
      <c r="DU166" s="190">
        <v>6.2675415168816483E-3</v>
      </c>
      <c r="DV166" s="33" t="s">
        <v>77</v>
      </c>
      <c r="DW166" s="33" t="s">
        <v>648</v>
      </c>
      <c r="DX166" s="33">
        <v>7</v>
      </c>
      <c r="DY166" s="33" t="s">
        <v>76</v>
      </c>
      <c r="DZ166" s="33" t="s">
        <v>77</v>
      </c>
      <c r="EA166" s="33" t="s">
        <v>77</v>
      </c>
      <c r="EB166" s="33" t="s">
        <v>77</v>
      </c>
      <c r="EC166" s="33" t="s">
        <v>77</v>
      </c>
      <c r="ED166" s="33" t="s">
        <v>77</v>
      </c>
      <c r="EE166" s="33" t="s">
        <v>76</v>
      </c>
      <c r="EF166" s="33" t="s">
        <v>77</v>
      </c>
      <c r="EG166" s="33" t="s">
        <v>93</v>
      </c>
      <c r="EH166" s="33" t="s">
        <v>77</v>
      </c>
      <c r="EI166" s="33" t="s">
        <v>77</v>
      </c>
      <c r="EJ166" s="33" t="s">
        <v>93</v>
      </c>
      <c r="EK166" s="33" t="s">
        <v>77</v>
      </c>
      <c r="EL166" s="33">
        <v>3</v>
      </c>
      <c r="EM166" s="33">
        <v>3</v>
      </c>
      <c r="EN166" s="33">
        <v>3</v>
      </c>
      <c r="EO166" s="33" t="s">
        <v>93</v>
      </c>
      <c r="EP166" s="33">
        <v>58.9</v>
      </c>
      <c r="EQ166" s="33">
        <v>2013</v>
      </c>
      <c r="ER166" s="33" t="s">
        <v>93</v>
      </c>
      <c r="ES166" s="33"/>
      <c r="ET166" s="52">
        <v>1.7499904300000004</v>
      </c>
      <c r="EU166" s="52">
        <v>14.021609314214601</v>
      </c>
      <c r="EV166" s="52">
        <v>7.1061664420071002</v>
      </c>
      <c r="EW166" s="52">
        <v>1121.25017052821</v>
      </c>
      <c r="EX166" s="52" t="s">
        <v>412</v>
      </c>
      <c r="EY166" s="164" t="s">
        <v>458</v>
      </c>
      <c r="EZ166" s="207"/>
      <c r="FA166" s="207"/>
      <c r="FB166" s="207"/>
      <c r="FC166" s="207"/>
      <c r="FD166" s="207"/>
      <c r="FE166" s="207"/>
      <c r="FF166" s="207"/>
      <c r="FG166" s="207"/>
      <c r="FH166" s="207"/>
      <c r="FI166" s="207"/>
      <c r="FJ166" s="207"/>
    </row>
    <row r="167" spans="1:166" s="49" customFormat="1" x14ac:dyDescent="0.25">
      <c r="A167" s="36" t="s">
        <v>326</v>
      </c>
      <c r="B167" s="24" t="s">
        <v>95</v>
      </c>
      <c r="C167" s="24" t="s">
        <v>96</v>
      </c>
      <c r="D167" s="24"/>
      <c r="E167" s="24" t="s">
        <v>71</v>
      </c>
      <c r="F167" s="25" t="s">
        <v>72</v>
      </c>
      <c r="G167" s="173">
        <v>12339.812</v>
      </c>
      <c r="H167" s="280">
        <v>445800</v>
      </c>
      <c r="I167" s="177">
        <v>17030</v>
      </c>
      <c r="J167" s="177">
        <v>133</v>
      </c>
      <c r="K167" s="177">
        <v>66.7</v>
      </c>
      <c r="L167" s="178">
        <v>57.5</v>
      </c>
      <c r="M167" s="177">
        <v>39.299999999999997</v>
      </c>
      <c r="N167" s="177">
        <v>158</v>
      </c>
      <c r="O167" s="27">
        <v>0.41079460269865076</v>
      </c>
      <c r="P167" s="395">
        <v>0.31652173913043485</v>
      </c>
      <c r="Q167" s="28">
        <v>2.1159217361854505</v>
      </c>
      <c r="R167" s="28">
        <v>1.4842000511827333</v>
      </c>
      <c r="S167" s="28">
        <v>2.5370695261872616</v>
      </c>
      <c r="T167" s="175">
        <v>13430</v>
      </c>
      <c r="U167" s="174">
        <v>30.1</v>
      </c>
      <c r="V167" s="175">
        <v>151</v>
      </c>
      <c r="W167" s="175">
        <v>35.9</v>
      </c>
      <c r="X167" s="174">
        <v>1.2000000000000002</v>
      </c>
      <c r="Y167" s="175">
        <v>6860</v>
      </c>
      <c r="Z167" s="175">
        <v>15.4</v>
      </c>
      <c r="AA167" s="113">
        <v>14.1</v>
      </c>
      <c r="AB167" s="114">
        <v>5600</v>
      </c>
      <c r="AC167" s="176">
        <v>0.14395886889460155</v>
      </c>
      <c r="AD167" s="179">
        <v>22500</v>
      </c>
      <c r="AE167" s="396">
        <v>199.8</v>
      </c>
      <c r="AF167" s="396">
        <v>132.4</v>
      </c>
      <c r="AG167" s="396">
        <v>55.5</v>
      </c>
      <c r="AH167" s="180">
        <v>0.71557295018342482</v>
      </c>
      <c r="AI167" s="180">
        <v>0.57676985127739133</v>
      </c>
      <c r="AJ167" s="181">
        <v>5.1237353818482578</v>
      </c>
      <c r="AK167" s="181">
        <v>4.1148922271154538</v>
      </c>
      <c r="AL167" s="181">
        <v>5.7962974850034605</v>
      </c>
      <c r="AM167" s="177">
        <v>39500</v>
      </c>
      <c r="AN167" s="177">
        <v>253.2</v>
      </c>
      <c r="AO167" s="177">
        <v>182.3</v>
      </c>
      <c r="AP167" s="177">
        <v>92.6</v>
      </c>
      <c r="AQ167" s="27">
        <v>0.63428120063191151</v>
      </c>
      <c r="AR167" s="27">
        <v>0.49204607789358207</v>
      </c>
      <c r="AS167" s="29">
        <v>4.0235621944715492</v>
      </c>
      <c r="AT167" s="182">
        <v>3.2852600858540368</v>
      </c>
      <c r="AU167" s="183">
        <v>4.5157636002165598</v>
      </c>
      <c r="AV167" s="395">
        <v>0.26804994269859461</v>
      </c>
      <c r="AW167" s="395">
        <v>0.43138248030997545</v>
      </c>
      <c r="AX167" s="185">
        <v>3500</v>
      </c>
      <c r="AY167" s="185">
        <v>1732.60624830134</v>
      </c>
      <c r="AZ167" s="185">
        <v>1311.3707709093401</v>
      </c>
      <c r="BA167" s="34">
        <v>789.208418200388</v>
      </c>
      <c r="BB167" s="285">
        <v>0.54449637996276778</v>
      </c>
      <c r="BC167" s="285">
        <v>0.39818056364552834</v>
      </c>
      <c r="BD167" s="186">
        <v>3.3853187884980658</v>
      </c>
      <c r="BE167" s="186">
        <v>3.1454064596852702</v>
      </c>
      <c r="BF167" s="359">
        <v>8.6999999999999993</v>
      </c>
      <c r="BG167" s="359">
        <v>23.7</v>
      </c>
      <c r="BH167" s="359">
        <v>35.799999999999997</v>
      </c>
      <c r="BI167" s="360">
        <v>17.7</v>
      </c>
      <c r="BJ167" s="359">
        <v>5.2</v>
      </c>
      <c r="BK167" s="359">
        <v>8.1999999999999993</v>
      </c>
      <c r="BL167" s="359">
        <v>0.9</v>
      </c>
      <c r="BM167" s="187">
        <v>13.2</v>
      </c>
      <c r="BN167" s="188">
        <v>152</v>
      </c>
      <c r="BO167" s="232">
        <v>58800</v>
      </c>
      <c r="BP167" s="233">
        <v>113</v>
      </c>
      <c r="BQ167" s="84">
        <v>2700</v>
      </c>
      <c r="BR167" s="84">
        <v>27800</v>
      </c>
      <c r="BS167" s="84">
        <v>23100</v>
      </c>
      <c r="BT167" s="240">
        <v>4600</v>
      </c>
      <c r="BU167" s="358">
        <v>11.7</v>
      </c>
      <c r="BV167" s="347">
        <v>4</v>
      </c>
      <c r="BW167" s="347">
        <v>61.9</v>
      </c>
      <c r="BX167" s="347">
        <v>17.3</v>
      </c>
      <c r="BY167" s="347">
        <v>19.399999999999999</v>
      </c>
      <c r="BZ167" s="347">
        <v>11.5</v>
      </c>
      <c r="CA167" s="347">
        <v>0.6</v>
      </c>
      <c r="CB167" s="332">
        <v>34.299999999999997</v>
      </c>
      <c r="CC167" s="332" t="s">
        <v>127</v>
      </c>
      <c r="CD167" s="42" t="s">
        <v>74</v>
      </c>
      <c r="CE167" s="363">
        <v>48.1</v>
      </c>
      <c r="CF167" s="363">
        <v>45.1</v>
      </c>
      <c r="CG167" s="347" t="s">
        <v>74</v>
      </c>
      <c r="CH167" s="347" t="s">
        <v>74</v>
      </c>
      <c r="CI167" s="365">
        <v>46</v>
      </c>
      <c r="CJ167" s="365">
        <v>39</v>
      </c>
      <c r="CK167" s="365">
        <v>44</v>
      </c>
      <c r="CL167" s="365">
        <v>22</v>
      </c>
      <c r="CM167" s="365">
        <v>0</v>
      </c>
      <c r="CN167" s="365">
        <v>0</v>
      </c>
      <c r="CO167" s="365">
        <v>0</v>
      </c>
      <c r="CP167" s="365">
        <v>0</v>
      </c>
      <c r="CQ167" s="365" t="s">
        <v>74</v>
      </c>
      <c r="CR167" s="365">
        <v>47.6</v>
      </c>
      <c r="CS167" s="365">
        <v>38.6</v>
      </c>
      <c r="CT167" s="345">
        <v>35.4</v>
      </c>
      <c r="CU167" s="46">
        <v>34</v>
      </c>
      <c r="CV167" s="46">
        <v>160</v>
      </c>
      <c r="CW167" s="46">
        <v>131036</v>
      </c>
      <c r="CX167" s="51">
        <v>6.2229999999999999</v>
      </c>
      <c r="CY167" s="51">
        <v>4.9400000000000004</v>
      </c>
      <c r="CZ167" s="201">
        <v>1.5392451625816645</v>
      </c>
      <c r="DA167" s="346">
        <v>27.9</v>
      </c>
      <c r="DB167" s="346">
        <v>158</v>
      </c>
      <c r="DC167" s="347">
        <v>55.074813589964101</v>
      </c>
      <c r="DD167" s="335">
        <v>2.7</v>
      </c>
      <c r="DE167" s="349">
        <v>970</v>
      </c>
      <c r="DF167" s="332">
        <v>0</v>
      </c>
      <c r="DG167" s="333"/>
      <c r="DH167" s="333"/>
      <c r="DI167" s="333"/>
      <c r="DJ167" s="333"/>
      <c r="DK167" s="333"/>
      <c r="DL167" s="333"/>
      <c r="DM167" s="336"/>
      <c r="DN167" s="341">
        <v>148.59485806000001</v>
      </c>
      <c r="DO167" s="342">
        <v>12.475238240000001</v>
      </c>
      <c r="DP167" s="342">
        <v>4</v>
      </c>
      <c r="DQ167" s="342">
        <v>357.91134383000002</v>
      </c>
      <c r="DR167" s="342">
        <v>193.80909230999998</v>
      </c>
      <c r="DS167" s="344">
        <v>54.150027839999993</v>
      </c>
      <c r="DT167" s="189"/>
      <c r="DU167" s="190"/>
      <c r="DV167" s="33" t="s">
        <v>76</v>
      </c>
      <c r="DW167" s="33" t="s">
        <v>93</v>
      </c>
      <c r="DX167" s="33">
        <v>2</v>
      </c>
      <c r="DY167" s="33" t="s">
        <v>93</v>
      </c>
      <c r="DZ167" s="33" t="s">
        <v>76</v>
      </c>
      <c r="EA167" s="33" t="s">
        <v>76</v>
      </c>
      <c r="EB167" s="33" t="s">
        <v>76</v>
      </c>
      <c r="EC167" s="33" t="s">
        <v>76</v>
      </c>
      <c r="ED167" s="33" t="s">
        <v>93</v>
      </c>
      <c r="EE167" s="33" t="s">
        <v>77</v>
      </c>
      <c r="EF167" s="33" t="s">
        <v>76</v>
      </c>
      <c r="EG167" s="33" t="s">
        <v>93</v>
      </c>
      <c r="EH167" s="33" t="s">
        <v>93</v>
      </c>
      <c r="EI167" s="33" t="s">
        <v>93</v>
      </c>
      <c r="EJ167" s="33" t="s">
        <v>117</v>
      </c>
      <c r="EK167" s="33" t="s">
        <v>76</v>
      </c>
      <c r="EL167" s="33">
        <v>3</v>
      </c>
      <c r="EM167" s="33">
        <v>2</v>
      </c>
      <c r="EN167" s="33">
        <v>1</v>
      </c>
      <c r="EO167" s="33">
        <v>2</v>
      </c>
      <c r="EP167" s="33" t="s">
        <v>93</v>
      </c>
      <c r="EQ167" s="33"/>
      <c r="ER167" s="33">
        <v>0.22</v>
      </c>
      <c r="ES167" s="33">
        <v>2013</v>
      </c>
      <c r="ET167" s="52">
        <v>30.122201400000002</v>
      </c>
      <c r="EU167" s="52">
        <v>4</v>
      </c>
      <c r="EV167" s="52">
        <v>59.679750417434299</v>
      </c>
      <c r="EW167" s="52">
        <v>52.012684080301497</v>
      </c>
      <c r="EX167" s="52" t="s">
        <v>459</v>
      </c>
      <c r="EY167" s="164" t="s">
        <v>460</v>
      </c>
      <c r="EZ167" s="191"/>
      <c r="FA167" s="191"/>
      <c r="FB167" s="191"/>
      <c r="FC167" s="191"/>
      <c r="FD167" s="191"/>
      <c r="FE167" s="191"/>
      <c r="FF167" s="191"/>
      <c r="FG167" s="191"/>
      <c r="FH167" s="191"/>
      <c r="FI167" s="191"/>
      <c r="FJ167" s="191"/>
    </row>
    <row r="168" spans="1:166" s="11" customFormat="1" x14ac:dyDescent="0.25">
      <c r="A168" s="36" t="s">
        <v>287</v>
      </c>
      <c r="B168" s="37" t="s">
        <v>79</v>
      </c>
      <c r="C168" s="37" t="s">
        <v>88</v>
      </c>
      <c r="D168" s="37" t="s">
        <v>81</v>
      </c>
      <c r="E168" s="37" t="s">
        <v>107</v>
      </c>
      <c r="F168" s="38"/>
      <c r="G168" s="55">
        <v>46121.699000000001</v>
      </c>
      <c r="H168" s="280">
        <v>412900</v>
      </c>
      <c r="I168" s="194">
        <v>1040</v>
      </c>
      <c r="J168" s="194">
        <v>62</v>
      </c>
      <c r="K168" s="194">
        <v>7.1</v>
      </c>
      <c r="L168" s="195">
        <v>4</v>
      </c>
      <c r="M168" s="194">
        <v>2.8</v>
      </c>
      <c r="N168" s="194">
        <v>29</v>
      </c>
      <c r="O168" s="27">
        <v>0.60563380281690138</v>
      </c>
      <c r="P168" s="395">
        <v>0.30000000000000004</v>
      </c>
      <c r="Q168" s="28">
        <v>3.7219014674644462</v>
      </c>
      <c r="R168" s="28">
        <v>5.7380042292737912</v>
      </c>
      <c r="S168" s="28">
        <v>2.3778329595915495</v>
      </c>
      <c r="T168" s="193">
        <v>1070</v>
      </c>
      <c r="U168" s="192">
        <v>2.9000000000000004</v>
      </c>
      <c r="V168" s="193">
        <v>21</v>
      </c>
      <c r="W168" s="193">
        <v>3.3000000000000003</v>
      </c>
      <c r="X168" s="192">
        <v>0.9</v>
      </c>
      <c r="Y168" s="193">
        <v>110</v>
      </c>
      <c r="Z168" s="193" t="s">
        <v>751</v>
      </c>
      <c r="AA168" s="115">
        <v>0.7</v>
      </c>
      <c r="AB168" s="116">
        <v>300</v>
      </c>
      <c r="AC168" s="176">
        <v>0.14285714285714285</v>
      </c>
      <c r="AD168" s="196">
        <v>530</v>
      </c>
      <c r="AE168" s="396">
        <v>3.9</v>
      </c>
      <c r="AF168" s="396">
        <v>2.5</v>
      </c>
      <c r="AG168" s="396">
        <v>1.3</v>
      </c>
      <c r="AH168" s="180">
        <v>0.63656142766664947</v>
      </c>
      <c r="AI168" s="180">
        <v>0.43673960985803922</v>
      </c>
      <c r="AJ168" s="181">
        <v>4.3944491546724382</v>
      </c>
      <c r="AK168" s="181">
        <v>4.4468582126144556</v>
      </c>
      <c r="AL168" s="181">
        <v>4.3595097827110925</v>
      </c>
      <c r="AM168" s="194">
        <v>1600</v>
      </c>
      <c r="AN168" s="194">
        <v>11</v>
      </c>
      <c r="AO168" s="194">
        <v>6.5</v>
      </c>
      <c r="AP168" s="194">
        <v>4.0999999999999996</v>
      </c>
      <c r="AQ168" s="27">
        <v>0.62727272727272732</v>
      </c>
      <c r="AR168" s="27">
        <v>0.36923076923076931</v>
      </c>
      <c r="AS168" s="29">
        <v>3.947633196352434</v>
      </c>
      <c r="AT168" s="182">
        <v>5.2609309589677906</v>
      </c>
      <c r="AU168" s="183">
        <v>3.0721013546088622</v>
      </c>
      <c r="AV168" s="395">
        <v>0.64509215602228887</v>
      </c>
      <c r="AW168" s="395">
        <v>0.66347381864623245</v>
      </c>
      <c r="AX168" s="197">
        <v>20</v>
      </c>
      <c r="AY168" s="197">
        <v>6.4513920970541401</v>
      </c>
      <c r="AZ168" s="197">
        <v>5.3176710830432796</v>
      </c>
      <c r="BA168" s="47">
        <v>4.9911938117313204</v>
      </c>
      <c r="BB168" s="286">
        <v>0.22633848064971607</v>
      </c>
      <c r="BC168" s="286">
        <v>6.1394784711866338E-2</v>
      </c>
      <c r="BD168" s="198">
        <v>0.42240212788547166</v>
      </c>
      <c r="BE168" s="198">
        <v>1.0264832581710841</v>
      </c>
      <c r="BF168" s="359">
        <v>0.6</v>
      </c>
      <c r="BG168" s="359">
        <v>32</v>
      </c>
      <c r="BH168" s="359">
        <v>13.7</v>
      </c>
      <c r="BI168" s="360">
        <v>9.8000000000000007</v>
      </c>
      <c r="BJ168" s="359">
        <v>17.5</v>
      </c>
      <c r="BK168" s="359">
        <v>26.4</v>
      </c>
      <c r="BL168" s="359">
        <v>0</v>
      </c>
      <c r="BM168" s="200">
        <v>7.4476120000000003</v>
      </c>
      <c r="BN168" s="188">
        <v>39</v>
      </c>
      <c r="BO168" s="232">
        <v>30700</v>
      </c>
      <c r="BP168" s="233">
        <v>90</v>
      </c>
      <c r="BQ168" s="84">
        <v>1900</v>
      </c>
      <c r="BR168" s="84">
        <v>20300</v>
      </c>
      <c r="BS168" s="84">
        <v>16700</v>
      </c>
      <c r="BT168" s="240">
        <v>370</v>
      </c>
      <c r="BU168" s="358">
        <v>23.9</v>
      </c>
      <c r="BV168" s="347">
        <v>65.7</v>
      </c>
      <c r="BW168" s="347" t="s">
        <v>74</v>
      </c>
      <c r="BX168" s="347" t="s">
        <v>74</v>
      </c>
      <c r="BY168" s="347" t="s">
        <v>74</v>
      </c>
      <c r="BZ168" s="347" t="s">
        <v>74</v>
      </c>
      <c r="CA168" s="347">
        <v>26</v>
      </c>
      <c r="CB168" s="332"/>
      <c r="CC168" s="332"/>
      <c r="CD168" s="42">
        <v>8.1999999999999993</v>
      </c>
      <c r="CE168" s="363" t="s">
        <v>74</v>
      </c>
      <c r="CF168" s="363" t="s">
        <v>74</v>
      </c>
      <c r="CG168" s="347" t="s">
        <v>74</v>
      </c>
      <c r="CH168" s="347" t="s">
        <v>74</v>
      </c>
      <c r="CI168" s="365" t="s">
        <v>74</v>
      </c>
      <c r="CJ168" s="365">
        <v>97</v>
      </c>
      <c r="CK168" s="365">
        <v>97</v>
      </c>
      <c r="CL168" s="365">
        <v>96</v>
      </c>
      <c r="CM168" s="365">
        <v>96</v>
      </c>
      <c r="CN168" s="365">
        <v>96</v>
      </c>
      <c r="CO168" s="365">
        <v>0</v>
      </c>
      <c r="CP168" s="365">
        <v>0</v>
      </c>
      <c r="CQ168" s="365" t="s">
        <v>74</v>
      </c>
      <c r="CR168" s="365" t="s">
        <v>74</v>
      </c>
      <c r="CS168" s="365" t="s">
        <v>74</v>
      </c>
      <c r="CT168" s="345">
        <v>100</v>
      </c>
      <c r="CU168" s="46">
        <v>99</v>
      </c>
      <c r="CV168" s="46">
        <v>7</v>
      </c>
      <c r="CW168" s="46">
        <v>494505</v>
      </c>
      <c r="CX168" s="51">
        <v>1.226</v>
      </c>
      <c r="CY168" s="51">
        <v>1.34</v>
      </c>
      <c r="CZ168" s="201">
        <v>-0.59275184299200223</v>
      </c>
      <c r="DA168" s="346" t="s">
        <v>74</v>
      </c>
      <c r="DB168" s="346">
        <v>9.1</v>
      </c>
      <c r="DC168" s="347">
        <v>98.456031561673797</v>
      </c>
      <c r="DD168" s="335" t="s">
        <v>74</v>
      </c>
      <c r="DE168" s="349">
        <v>29440</v>
      </c>
      <c r="DF168" s="332">
        <v>106.13999999999999</v>
      </c>
      <c r="DG168" s="332">
        <v>2013</v>
      </c>
      <c r="DH168" s="332">
        <v>49.489999999999995</v>
      </c>
      <c r="DI168" s="332">
        <v>2013</v>
      </c>
      <c r="DJ168" s="332">
        <v>56.65</v>
      </c>
      <c r="DK168" s="332">
        <v>2013</v>
      </c>
      <c r="DL168" s="332"/>
      <c r="DM168" s="337"/>
      <c r="DN168" s="341">
        <v>87631.713981459994</v>
      </c>
      <c r="DO168" s="342">
        <v>1884.0667780700001</v>
      </c>
      <c r="DP168" s="342">
        <v>14.503635040000002</v>
      </c>
      <c r="DQ168" s="342">
        <v>123641.47395536999</v>
      </c>
      <c r="DR168" s="342">
        <v>29667.769921500003</v>
      </c>
      <c r="DS168" s="344">
        <v>23.994998580000001</v>
      </c>
      <c r="DT168" s="51"/>
      <c r="DU168" s="204"/>
      <c r="DV168" s="46"/>
      <c r="DW168" s="46"/>
      <c r="DX168" s="46"/>
      <c r="DY168" s="46"/>
      <c r="DZ168" s="46"/>
      <c r="EA168" s="46"/>
      <c r="EB168" s="46"/>
      <c r="EC168" s="46"/>
      <c r="ED168" s="46"/>
      <c r="EE168" s="46"/>
      <c r="EF168" s="46"/>
      <c r="EG168" s="46"/>
      <c r="EH168" s="46"/>
      <c r="EI168" s="46"/>
      <c r="EJ168" s="46"/>
      <c r="EK168" s="46"/>
      <c r="EL168" s="46"/>
      <c r="EM168" s="46"/>
      <c r="EN168" s="46"/>
      <c r="EO168" s="46"/>
      <c r="EP168" s="46"/>
      <c r="EQ168" s="46"/>
      <c r="ER168" s="46"/>
      <c r="ES168" s="46"/>
      <c r="ET168" s="42"/>
      <c r="EU168" s="42"/>
      <c r="EV168" s="42"/>
      <c r="EW168" s="42"/>
      <c r="EX168" s="42"/>
      <c r="EY168" s="166"/>
      <c r="EZ168" s="205"/>
      <c r="FA168" s="205"/>
      <c r="FB168" s="205"/>
      <c r="FC168" s="205"/>
      <c r="FD168" s="205"/>
      <c r="FE168" s="205"/>
      <c r="FF168" s="205"/>
      <c r="FG168" s="205"/>
      <c r="FH168" s="205"/>
      <c r="FI168" s="205"/>
      <c r="FJ168" s="205"/>
    </row>
    <row r="169" spans="1:166" s="11" customFormat="1" x14ac:dyDescent="0.25">
      <c r="A169" s="41" t="s">
        <v>288</v>
      </c>
      <c r="B169" s="57" t="s">
        <v>68</v>
      </c>
      <c r="C169" s="57" t="s">
        <v>69</v>
      </c>
      <c r="D169" s="37" t="s">
        <v>115</v>
      </c>
      <c r="E169" s="37" t="s">
        <v>104</v>
      </c>
      <c r="F169" s="38"/>
      <c r="G169" s="55">
        <v>20715.009999999998</v>
      </c>
      <c r="H169" s="280">
        <v>323300</v>
      </c>
      <c r="I169" s="194">
        <v>1680</v>
      </c>
      <c r="J169" s="194">
        <v>74</v>
      </c>
      <c r="K169" s="194">
        <v>14.3</v>
      </c>
      <c r="L169" s="195">
        <v>10.1</v>
      </c>
      <c r="M169" s="194">
        <v>5.4</v>
      </c>
      <c r="N169" s="194">
        <v>50</v>
      </c>
      <c r="O169" s="27">
        <v>0.6223776223776224</v>
      </c>
      <c r="P169" s="395">
        <v>0.46534653465346532</v>
      </c>
      <c r="Q169" s="28">
        <v>3.895442334782532</v>
      </c>
      <c r="R169" s="28">
        <v>3.4772411341864791</v>
      </c>
      <c r="S169" s="28">
        <v>4.1742431351798999</v>
      </c>
      <c r="T169" s="193">
        <v>1530</v>
      </c>
      <c r="U169" s="192">
        <v>4.9000000000000004</v>
      </c>
      <c r="V169" s="193">
        <v>41</v>
      </c>
      <c r="W169" s="193">
        <v>7.5</v>
      </c>
      <c r="X169" s="192">
        <v>2.9000000000000004</v>
      </c>
      <c r="Y169" s="193">
        <v>910</v>
      </c>
      <c r="Z169" s="193">
        <v>2.9000000000000004</v>
      </c>
      <c r="AA169" s="115">
        <v>2.1</v>
      </c>
      <c r="AB169" s="116">
        <v>800</v>
      </c>
      <c r="AC169" s="176">
        <v>0.21621621621621623</v>
      </c>
      <c r="AD169" s="196">
        <v>1400</v>
      </c>
      <c r="AE169" s="396">
        <v>7</v>
      </c>
      <c r="AF169" s="396">
        <v>6.3</v>
      </c>
      <c r="AG169" s="396">
        <v>4.4000000000000004</v>
      </c>
      <c r="AH169" s="180">
        <v>0.37332703682620333</v>
      </c>
      <c r="AI169" s="180">
        <v>0.27051565755140411</v>
      </c>
      <c r="AJ169" s="181">
        <v>1.8572224325243907</v>
      </c>
      <c r="AK169" s="181">
        <v>1.0536051565782629</v>
      </c>
      <c r="AL169" s="181">
        <v>2.392967283155143</v>
      </c>
      <c r="AM169" s="194">
        <v>3100</v>
      </c>
      <c r="AN169" s="194">
        <v>21.2</v>
      </c>
      <c r="AO169" s="194">
        <v>16.3</v>
      </c>
      <c r="AP169" s="194">
        <v>9.8000000000000007</v>
      </c>
      <c r="AQ169" s="27">
        <v>0.53773584905660377</v>
      </c>
      <c r="AR169" s="27">
        <v>0.3987730061349693</v>
      </c>
      <c r="AS169" s="29">
        <v>3.0864751840057614</v>
      </c>
      <c r="AT169" s="182">
        <v>2.6283607386524999</v>
      </c>
      <c r="AU169" s="183">
        <v>3.3918848142412701</v>
      </c>
      <c r="AV169" s="395">
        <v>0.66482530037287668</v>
      </c>
      <c r="AW169" s="395">
        <v>0.54448398576512458</v>
      </c>
      <c r="AX169" s="197">
        <v>100</v>
      </c>
      <c r="AY169" s="197">
        <v>74.9355251683224</v>
      </c>
      <c r="AZ169" s="197">
        <v>57.387417161478297</v>
      </c>
      <c r="BA169" s="47">
        <v>30.293596023222801</v>
      </c>
      <c r="BB169" s="286">
        <v>0.59573785657501654</v>
      </c>
      <c r="BC169" s="286">
        <v>0.47212128508969403</v>
      </c>
      <c r="BD169" s="198">
        <v>4.2592581884783245</v>
      </c>
      <c r="BE169" s="198">
        <v>3.6227669663287854</v>
      </c>
      <c r="BF169" s="359">
        <v>3.2</v>
      </c>
      <c r="BG169" s="359">
        <v>36.299999999999997</v>
      </c>
      <c r="BH169" s="359">
        <v>12.5</v>
      </c>
      <c r="BI169" s="360">
        <v>5.3</v>
      </c>
      <c r="BJ169" s="359">
        <v>16.899999999999999</v>
      </c>
      <c r="BK169" s="359">
        <v>25.8</v>
      </c>
      <c r="BL169" s="359">
        <v>0</v>
      </c>
      <c r="BM169" s="200">
        <v>10.730359999999999</v>
      </c>
      <c r="BN169" s="188">
        <v>104</v>
      </c>
      <c r="BO169" s="232">
        <v>34700</v>
      </c>
      <c r="BP169" s="233">
        <v>97</v>
      </c>
      <c r="BQ169" s="84">
        <v>2100</v>
      </c>
      <c r="BR169" s="84">
        <v>22200</v>
      </c>
      <c r="BS169" s="84">
        <v>18700</v>
      </c>
      <c r="BT169" s="240">
        <v>670</v>
      </c>
      <c r="BU169" s="358">
        <v>21.6</v>
      </c>
      <c r="BV169" s="347">
        <v>68.400000000000006</v>
      </c>
      <c r="BW169" s="347">
        <v>99.4</v>
      </c>
      <c r="BX169" s="347">
        <v>92.5</v>
      </c>
      <c r="BY169" s="347">
        <v>98.6</v>
      </c>
      <c r="BZ169" s="347">
        <v>98.2</v>
      </c>
      <c r="CA169" s="347">
        <v>23.8</v>
      </c>
      <c r="CB169" s="332"/>
      <c r="CC169" s="332"/>
      <c r="CD169" s="42">
        <v>17</v>
      </c>
      <c r="CE169" s="363">
        <v>79.900000000000006</v>
      </c>
      <c r="CF169" s="363">
        <v>75.8</v>
      </c>
      <c r="CG169" s="347" t="s">
        <v>74</v>
      </c>
      <c r="CH169" s="347" t="s">
        <v>74</v>
      </c>
      <c r="CI169" s="365">
        <v>99</v>
      </c>
      <c r="CJ169" s="365">
        <v>99</v>
      </c>
      <c r="CK169" s="365">
        <v>99</v>
      </c>
      <c r="CL169" s="365">
        <v>99</v>
      </c>
      <c r="CM169" s="365">
        <v>99</v>
      </c>
      <c r="CN169" s="365">
        <v>99</v>
      </c>
      <c r="CO169" s="365">
        <v>0</v>
      </c>
      <c r="CP169" s="365">
        <v>0</v>
      </c>
      <c r="CQ169" s="365">
        <v>95</v>
      </c>
      <c r="CR169" s="365">
        <v>58.2</v>
      </c>
      <c r="CS169" s="365">
        <v>50.4</v>
      </c>
      <c r="CT169" s="345">
        <v>97.2</v>
      </c>
      <c r="CU169" s="46">
        <v>97</v>
      </c>
      <c r="CV169" s="46">
        <v>90</v>
      </c>
      <c r="CW169" s="46">
        <v>370540</v>
      </c>
      <c r="CX169" s="51">
        <v>2.2410000000000001</v>
      </c>
      <c r="CY169" s="51">
        <v>2.06</v>
      </c>
      <c r="CZ169" s="201">
        <v>0.56144141344866805</v>
      </c>
      <c r="DA169" s="346">
        <v>4.3</v>
      </c>
      <c r="DB169" s="346">
        <v>24.1</v>
      </c>
      <c r="DC169" s="347">
        <v>97.1701935250546</v>
      </c>
      <c r="DD169" s="335" t="s">
        <v>75</v>
      </c>
      <c r="DE169" s="349">
        <v>3460</v>
      </c>
      <c r="DF169" s="332">
        <v>23.21</v>
      </c>
      <c r="DG169" s="332" t="s">
        <v>601</v>
      </c>
      <c r="DH169" s="332">
        <v>6.8000000000000007</v>
      </c>
      <c r="DI169" s="332" t="s">
        <v>601</v>
      </c>
      <c r="DJ169" s="332">
        <v>16.41</v>
      </c>
      <c r="DK169" s="332" t="s">
        <v>601</v>
      </c>
      <c r="DL169" s="332"/>
      <c r="DM169" s="337"/>
      <c r="DN169" s="341">
        <v>1471.80990146</v>
      </c>
      <c r="DO169" s="342">
        <v>71.381276679999999</v>
      </c>
      <c r="DP169" s="342">
        <v>11.173458559999998</v>
      </c>
      <c r="DQ169" s="342">
        <v>2625.4520928000002</v>
      </c>
      <c r="DR169" s="342">
        <v>1105.1097778299998</v>
      </c>
      <c r="DS169" s="344">
        <v>42.092170750000001</v>
      </c>
      <c r="DT169" s="51"/>
      <c r="DU169" s="204"/>
      <c r="DV169" s="46"/>
      <c r="DW169" s="46"/>
      <c r="DX169" s="46"/>
      <c r="DY169" s="46"/>
      <c r="DZ169" s="118"/>
      <c r="EA169" s="118"/>
      <c r="EB169" s="118"/>
      <c r="EC169" s="118"/>
      <c r="ED169" s="118"/>
      <c r="EE169" s="118"/>
      <c r="EF169" s="118"/>
      <c r="EG169" s="118"/>
      <c r="EH169" s="118"/>
      <c r="EI169" s="118"/>
      <c r="EJ169" s="118"/>
      <c r="EK169" s="118"/>
      <c r="EL169" s="118"/>
      <c r="EM169" s="118"/>
      <c r="EN169" s="118"/>
      <c r="EO169" s="118"/>
      <c r="EP169" s="118"/>
      <c r="EQ169" s="118"/>
      <c r="ER169" s="118"/>
      <c r="ES169" s="118"/>
      <c r="ET169" s="120"/>
      <c r="EU169" s="120"/>
      <c r="EV169" s="120"/>
      <c r="EW169" s="120"/>
      <c r="EX169" s="120"/>
      <c r="EY169" s="165"/>
      <c r="EZ169" s="205"/>
      <c r="FA169" s="205"/>
      <c r="FB169" s="205"/>
      <c r="FC169" s="205"/>
      <c r="FD169" s="205"/>
      <c r="FE169" s="205"/>
      <c r="FF169" s="205"/>
      <c r="FG169" s="205"/>
      <c r="FH169" s="205"/>
      <c r="FI169" s="205"/>
      <c r="FJ169" s="205"/>
    </row>
    <row r="170" spans="1:166" s="11" customFormat="1" x14ac:dyDescent="0.25">
      <c r="A170" s="294" t="s">
        <v>289</v>
      </c>
      <c r="B170" s="57" t="s">
        <v>113</v>
      </c>
      <c r="C170" s="57" t="s">
        <v>85</v>
      </c>
      <c r="D170" s="37" t="s">
        <v>70</v>
      </c>
      <c r="E170" s="37" t="s">
        <v>104</v>
      </c>
      <c r="F170" s="38"/>
      <c r="G170" s="55">
        <v>4668.4660000000003</v>
      </c>
      <c r="H170" s="280">
        <v>151300</v>
      </c>
      <c r="I170" s="194">
        <v>1770</v>
      </c>
      <c r="J170" s="194">
        <v>77</v>
      </c>
      <c r="K170" s="194">
        <v>22.1</v>
      </c>
      <c r="L170" s="195">
        <v>16.399999999999999</v>
      </c>
      <c r="M170" s="194">
        <v>11.8</v>
      </c>
      <c r="N170" s="194">
        <v>87</v>
      </c>
      <c r="O170" s="27">
        <v>0.4660633484162896</v>
      </c>
      <c r="P170" s="395">
        <v>0.2804878048780487</v>
      </c>
      <c r="Q170" s="28">
        <v>2.5099123082083521</v>
      </c>
      <c r="R170" s="28">
        <v>2.9829627369355451</v>
      </c>
      <c r="S170" s="28">
        <v>2.194545355723557</v>
      </c>
      <c r="T170" s="193">
        <v>1130</v>
      </c>
      <c r="U170" s="192">
        <v>7.5</v>
      </c>
      <c r="V170" s="193">
        <v>63</v>
      </c>
      <c r="W170" s="193">
        <v>9.6000000000000014</v>
      </c>
      <c r="X170" s="192">
        <v>1.7000000000000002</v>
      </c>
      <c r="Y170" s="193">
        <v>480</v>
      </c>
      <c r="Z170" s="193">
        <v>3.1</v>
      </c>
      <c r="AA170" s="115">
        <v>4.4000000000000004</v>
      </c>
      <c r="AB170" s="116">
        <v>600</v>
      </c>
      <c r="AC170" s="176"/>
      <c r="AD170" s="196">
        <v>1400</v>
      </c>
      <c r="AE170" s="396">
        <v>22.8</v>
      </c>
      <c r="AF170" s="396">
        <v>13.6</v>
      </c>
      <c r="AG170" s="396">
        <v>9.4</v>
      </c>
      <c r="AH170" s="180">
        <v>0.57278290480276683</v>
      </c>
      <c r="AI170" s="180">
        <v>0.32424459463520117</v>
      </c>
      <c r="AJ170" s="181">
        <v>3.5442033867377472</v>
      </c>
      <c r="AK170" s="181">
        <v>5.1669074321838888</v>
      </c>
      <c r="AL170" s="181">
        <v>2.462400689773653</v>
      </c>
      <c r="AM170" s="194">
        <v>3100</v>
      </c>
      <c r="AN170" s="194">
        <v>44.4</v>
      </c>
      <c r="AO170" s="194">
        <v>29.8</v>
      </c>
      <c r="AP170" s="194">
        <v>21.1</v>
      </c>
      <c r="AQ170" s="27">
        <v>0.52477477477477474</v>
      </c>
      <c r="AR170" s="27">
        <v>0.29194630872483218</v>
      </c>
      <c r="AS170" s="29">
        <v>2.9758657158246327</v>
      </c>
      <c r="AT170" s="182">
        <v>3.9873107592682024</v>
      </c>
      <c r="AU170" s="183">
        <v>2.3015690201955858</v>
      </c>
      <c r="AV170" s="395">
        <v>0.507673568818514</v>
      </c>
      <c r="AW170" s="395">
        <v>0.56311605723370428</v>
      </c>
      <c r="AX170" s="197">
        <v>70</v>
      </c>
      <c r="AY170" s="197">
        <v>118.246178493909</v>
      </c>
      <c r="AZ170" s="197">
        <v>71.722381328578706</v>
      </c>
      <c r="BA170" s="47">
        <v>45.498001034339502</v>
      </c>
      <c r="BB170" s="286">
        <v>0.61522645709279167</v>
      </c>
      <c r="BC170" s="286">
        <v>0.36563733395993314</v>
      </c>
      <c r="BD170" s="198">
        <v>3.0342297309097175</v>
      </c>
      <c r="BE170" s="198">
        <v>3.8204012719719884</v>
      </c>
      <c r="BF170" s="360"/>
      <c r="BG170" s="360"/>
      <c r="BH170" s="360"/>
      <c r="BI170" s="360">
        <v>0</v>
      </c>
      <c r="BJ170" s="360"/>
      <c r="BK170" s="360"/>
      <c r="BL170" s="360"/>
      <c r="BM170" s="200"/>
      <c r="BN170" s="188"/>
      <c r="BO170" s="232"/>
      <c r="BP170" s="233"/>
      <c r="BQ170" s="84"/>
      <c r="BR170" s="84"/>
      <c r="BS170" s="84"/>
      <c r="BT170" s="240"/>
      <c r="BU170" s="307"/>
      <c r="BV170" s="347">
        <v>57.2</v>
      </c>
      <c r="BW170" s="347">
        <v>99.4</v>
      </c>
      <c r="BX170" s="347">
        <v>95.5</v>
      </c>
      <c r="BY170" s="347">
        <v>99.6</v>
      </c>
      <c r="BZ170" s="347">
        <v>99.3</v>
      </c>
      <c r="CA170" s="347">
        <v>20.3</v>
      </c>
      <c r="CB170" s="332">
        <v>0</v>
      </c>
      <c r="CC170" s="332" t="s">
        <v>623</v>
      </c>
      <c r="CD170" s="42">
        <v>9.1</v>
      </c>
      <c r="CE170" s="363">
        <v>40.799999999999997</v>
      </c>
      <c r="CF170" s="363">
        <v>38.6</v>
      </c>
      <c r="CG170" s="347">
        <v>93.9</v>
      </c>
      <c r="CH170" s="347">
        <v>90.7</v>
      </c>
      <c r="CI170" s="365">
        <v>99</v>
      </c>
      <c r="CJ170" s="365">
        <v>99</v>
      </c>
      <c r="CK170" s="365">
        <v>99</v>
      </c>
      <c r="CL170" s="365">
        <v>99</v>
      </c>
      <c r="CM170" s="365">
        <v>99</v>
      </c>
      <c r="CN170" s="365">
        <v>99</v>
      </c>
      <c r="CO170" s="365">
        <v>0</v>
      </c>
      <c r="CP170" s="365">
        <v>97</v>
      </c>
      <c r="CQ170" s="365" t="s">
        <v>74</v>
      </c>
      <c r="CR170" s="365">
        <v>76.5</v>
      </c>
      <c r="CS170" s="365">
        <v>31.5</v>
      </c>
      <c r="CT170" s="345">
        <v>99.3</v>
      </c>
      <c r="CU170" s="46">
        <v>98</v>
      </c>
      <c r="CV170" s="46">
        <v>86</v>
      </c>
      <c r="CW170" s="46">
        <v>125342</v>
      </c>
      <c r="CX170" s="51">
        <v>5.39</v>
      </c>
      <c r="CY170" s="51">
        <v>4.1100000000000003</v>
      </c>
      <c r="CZ170" s="201">
        <v>1.8074823760850831</v>
      </c>
      <c r="DA170" s="346">
        <v>22</v>
      </c>
      <c r="DB170" s="346">
        <v>67</v>
      </c>
      <c r="DC170" s="347">
        <v>94.411271629236708</v>
      </c>
      <c r="DD170" s="335" t="s">
        <v>74</v>
      </c>
      <c r="DE170" s="349">
        <v>3060</v>
      </c>
      <c r="DF170" s="332">
        <v>0</v>
      </c>
      <c r="DG170" s="332"/>
      <c r="DH170" s="332"/>
      <c r="DI170" s="332"/>
      <c r="DJ170" s="332"/>
      <c r="DK170" s="332"/>
      <c r="DL170" s="332"/>
      <c r="DM170" s="337"/>
      <c r="DN170" s="341"/>
      <c r="DO170" s="342"/>
      <c r="DP170" s="342"/>
      <c r="DQ170" s="342"/>
      <c r="DR170" s="342"/>
      <c r="DS170" s="344"/>
      <c r="DT170" s="51"/>
      <c r="DU170" s="204"/>
      <c r="DV170" s="46"/>
      <c r="DW170" s="46"/>
      <c r="DX170" s="46"/>
      <c r="DY170" s="46"/>
      <c r="DZ170" s="118"/>
      <c r="EA170" s="118"/>
      <c r="EB170" s="118"/>
      <c r="EC170" s="118"/>
      <c r="ED170" s="118"/>
      <c r="EE170" s="118"/>
      <c r="EF170" s="118"/>
      <c r="EG170" s="118"/>
      <c r="EH170" s="118"/>
      <c r="EI170" s="118"/>
      <c r="EJ170" s="118"/>
      <c r="EK170" s="118"/>
      <c r="EL170" s="118"/>
      <c r="EM170" s="118"/>
      <c r="EN170" s="118"/>
      <c r="EO170" s="118"/>
      <c r="EP170" s="118"/>
      <c r="EQ170" s="118"/>
      <c r="ER170" s="118"/>
      <c r="ES170" s="118"/>
      <c r="ET170" s="120"/>
      <c r="EU170" s="120"/>
      <c r="EV170" s="120"/>
      <c r="EW170" s="120"/>
      <c r="EX170" s="120"/>
      <c r="EY170" s="165"/>
      <c r="EZ170" s="205"/>
      <c r="FA170" s="205"/>
      <c r="FB170" s="205"/>
      <c r="FC170" s="205"/>
      <c r="FD170" s="205"/>
      <c r="FE170" s="205"/>
      <c r="FF170" s="205"/>
      <c r="FG170" s="205"/>
      <c r="FH170" s="205"/>
      <c r="FI170" s="205"/>
      <c r="FJ170" s="205"/>
    </row>
    <row r="171" spans="1:166" s="11" customFormat="1" x14ac:dyDescent="0.25">
      <c r="A171" s="41" t="s">
        <v>327</v>
      </c>
      <c r="B171" s="57" t="s">
        <v>95</v>
      </c>
      <c r="C171" s="57" t="s">
        <v>85</v>
      </c>
      <c r="D171" s="37" t="s">
        <v>70</v>
      </c>
      <c r="E171" s="37" t="s">
        <v>104</v>
      </c>
      <c r="F171" s="38" t="s">
        <v>72</v>
      </c>
      <c r="G171" s="214">
        <v>40234.881999999998</v>
      </c>
      <c r="H171" s="280">
        <v>1319100</v>
      </c>
      <c r="I171" s="194">
        <v>38570</v>
      </c>
      <c r="J171" s="194">
        <v>153</v>
      </c>
      <c r="K171" s="194">
        <v>40.700000000000003</v>
      </c>
      <c r="L171" s="195">
        <v>35.6</v>
      </c>
      <c r="M171" s="194">
        <v>29.8</v>
      </c>
      <c r="N171" s="194">
        <v>141</v>
      </c>
      <c r="O171" s="27">
        <v>0.26781326781326786</v>
      </c>
      <c r="P171" s="395">
        <v>0.16292134831460675</v>
      </c>
      <c r="Q171" s="28">
        <v>1.2468787957487624</v>
      </c>
      <c r="R171" s="28">
        <v>1.3388245459056449</v>
      </c>
      <c r="S171" s="28">
        <v>1.1855816289775074</v>
      </c>
      <c r="T171" s="193">
        <v>32340</v>
      </c>
      <c r="U171" s="192">
        <v>24.400000000000002</v>
      </c>
      <c r="V171" s="193">
        <v>138</v>
      </c>
      <c r="W171" s="193">
        <v>29.200000000000003</v>
      </c>
      <c r="X171" s="192">
        <v>1.2000000000000002</v>
      </c>
      <c r="Y171" s="193">
        <v>16530</v>
      </c>
      <c r="Z171" s="193">
        <v>12.45</v>
      </c>
      <c r="AA171" s="115">
        <v>10.8</v>
      </c>
      <c r="AB171" s="116">
        <v>13400</v>
      </c>
      <c r="AC171" s="176">
        <v>0.14255319148936171</v>
      </c>
      <c r="AD171" s="196">
        <v>50900</v>
      </c>
      <c r="AE171" s="396">
        <v>90.5</v>
      </c>
      <c r="AF171" s="396">
        <v>72.900000000000006</v>
      </c>
      <c r="AG171" s="396">
        <v>41.5</v>
      </c>
      <c r="AH171" s="180">
        <v>0.5360862139673479</v>
      </c>
      <c r="AI171" s="180">
        <v>0.42631121905165598</v>
      </c>
      <c r="AJ171" s="181">
        <v>3.1186256938769112</v>
      </c>
      <c r="AK171" s="181">
        <v>2.1626121169126793</v>
      </c>
      <c r="AL171" s="181">
        <v>3.7559680785197336</v>
      </c>
      <c r="AM171" s="194">
        <v>89500</v>
      </c>
      <c r="AN171" s="194">
        <v>127.5</v>
      </c>
      <c r="AO171" s="194">
        <v>105.9</v>
      </c>
      <c r="AP171" s="194">
        <v>70.099999999999994</v>
      </c>
      <c r="AQ171" s="27">
        <v>0.4501960784313726</v>
      </c>
      <c r="AR171" s="27">
        <v>0.3380547686496696</v>
      </c>
      <c r="AS171" s="29">
        <v>2.3927742822317457</v>
      </c>
      <c r="AT171" s="182">
        <v>1.8562111199111992</v>
      </c>
      <c r="AU171" s="183">
        <v>2.7504830571121097</v>
      </c>
      <c r="AV171" s="395">
        <v>0.32426805335564785</v>
      </c>
      <c r="AW171" s="395">
        <v>0.43097398533881637</v>
      </c>
      <c r="AX171" s="197">
        <v>4100</v>
      </c>
      <c r="AY171" s="197">
        <v>743.88840328865899</v>
      </c>
      <c r="AZ171" s="197">
        <v>543.62615903269705</v>
      </c>
      <c r="BA171" s="47">
        <v>310.85276346714301</v>
      </c>
      <c r="BB171" s="286">
        <v>0.5821244663945655</v>
      </c>
      <c r="BC171" s="286">
        <v>0.42818652431983795</v>
      </c>
      <c r="BD171" s="198">
        <v>3.7262828816664753</v>
      </c>
      <c r="BE171" s="198">
        <v>3.4902866291712069</v>
      </c>
      <c r="BF171" s="359">
        <v>8.5</v>
      </c>
      <c r="BG171" s="359">
        <v>26.3</v>
      </c>
      <c r="BH171" s="359">
        <v>28.1</v>
      </c>
      <c r="BI171" s="360">
        <v>21.2</v>
      </c>
      <c r="BJ171" s="359">
        <v>6.2</v>
      </c>
      <c r="BK171" s="359">
        <v>8.6999999999999993</v>
      </c>
      <c r="BL171" s="359">
        <v>0.8</v>
      </c>
      <c r="BM171" s="200">
        <v>13.178419999999999</v>
      </c>
      <c r="BN171" s="188">
        <v>153</v>
      </c>
      <c r="BO171" s="232">
        <v>173800</v>
      </c>
      <c r="BP171" s="233">
        <v>145</v>
      </c>
      <c r="BQ171" s="84">
        <v>8400</v>
      </c>
      <c r="BR171" s="84">
        <v>88000</v>
      </c>
      <c r="BS171" s="84">
        <v>73200</v>
      </c>
      <c r="BT171" s="240">
        <v>12200</v>
      </c>
      <c r="BU171" s="358">
        <v>13.6</v>
      </c>
      <c r="BV171" s="347">
        <v>12.2</v>
      </c>
      <c r="BW171" s="347">
        <v>79.099999999999994</v>
      </c>
      <c r="BX171" s="347">
        <v>50.7</v>
      </c>
      <c r="BY171" s="347">
        <v>23.1</v>
      </c>
      <c r="BZ171" s="347">
        <v>27.7</v>
      </c>
      <c r="CA171" s="347">
        <v>9.1</v>
      </c>
      <c r="CB171" s="332">
        <v>18</v>
      </c>
      <c r="CC171" s="332" t="s">
        <v>623</v>
      </c>
      <c r="CD171" s="46" t="s">
        <v>74</v>
      </c>
      <c r="CE171" s="363">
        <v>68.7</v>
      </c>
      <c r="CF171" s="363">
        <v>55.4</v>
      </c>
      <c r="CG171" s="347">
        <v>27.7</v>
      </c>
      <c r="CH171" s="347">
        <v>26.6</v>
      </c>
      <c r="CI171" s="365">
        <v>95</v>
      </c>
      <c r="CJ171" s="365">
        <v>94</v>
      </c>
      <c r="CK171" s="365">
        <v>94</v>
      </c>
      <c r="CL171" s="365">
        <v>86</v>
      </c>
      <c r="CM171" s="365">
        <v>94</v>
      </c>
      <c r="CN171" s="365">
        <v>94</v>
      </c>
      <c r="CO171" s="365">
        <v>86</v>
      </c>
      <c r="CP171" s="365">
        <v>97</v>
      </c>
      <c r="CQ171" s="365">
        <v>74</v>
      </c>
      <c r="CR171" s="365">
        <v>48.3</v>
      </c>
      <c r="CS171" s="365">
        <v>22</v>
      </c>
      <c r="CT171" s="345">
        <v>67.3</v>
      </c>
      <c r="CU171" s="46">
        <v>56.999999999999993</v>
      </c>
      <c r="CV171" s="46">
        <v>139</v>
      </c>
      <c r="CW171" s="46">
        <v>696084</v>
      </c>
      <c r="CX171" s="51">
        <v>5.444</v>
      </c>
      <c r="CY171" s="51">
        <v>4.29</v>
      </c>
      <c r="CZ171" s="201">
        <v>1.5881823456619599</v>
      </c>
      <c r="DA171" s="346">
        <v>21.5</v>
      </c>
      <c r="DB171" s="346">
        <v>102</v>
      </c>
      <c r="DC171" s="347">
        <v>80.768000000000001</v>
      </c>
      <c r="DD171" s="335">
        <v>0.2</v>
      </c>
      <c r="DE171" s="349">
        <v>1710</v>
      </c>
      <c r="DF171" s="332">
        <v>11.200000000000001</v>
      </c>
      <c r="DG171" s="332" t="s">
        <v>599</v>
      </c>
      <c r="DH171" s="332">
        <v>2.8000000000000003</v>
      </c>
      <c r="DI171" s="332" t="s">
        <v>599</v>
      </c>
      <c r="DJ171" s="332">
        <v>8.4</v>
      </c>
      <c r="DK171" s="332" t="s">
        <v>599</v>
      </c>
      <c r="DL171" s="332">
        <v>1.6900000000000002</v>
      </c>
      <c r="DM171" s="337" t="s">
        <v>597</v>
      </c>
      <c r="DN171" s="341">
        <v>1092.5637307000002</v>
      </c>
      <c r="DO171" s="342">
        <v>27.765085719999995</v>
      </c>
      <c r="DP171" s="342">
        <v>11.64949118</v>
      </c>
      <c r="DQ171" s="342">
        <v>5109.3921393999999</v>
      </c>
      <c r="DR171" s="342">
        <v>3858.55852086</v>
      </c>
      <c r="DS171" s="344">
        <v>75.518934849999994</v>
      </c>
      <c r="DT171" s="51">
        <v>5.6689445074694209</v>
      </c>
      <c r="DU171" s="204">
        <v>4.7763276457473532E-2</v>
      </c>
      <c r="DV171" s="46" t="s">
        <v>117</v>
      </c>
      <c r="DW171" s="46" t="s">
        <v>654</v>
      </c>
      <c r="DX171" s="46">
        <v>4</v>
      </c>
      <c r="DY171" s="46" t="s">
        <v>76</v>
      </c>
      <c r="DZ171" s="118" t="s">
        <v>77</v>
      </c>
      <c r="EA171" s="118" t="s">
        <v>77</v>
      </c>
      <c r="EB171" s="118" t="s">
        <v>76</v>
      </c>
      <c r="EC171" s="118" t="s">
        <v>77</v>
      </c>
      <c r="ED171" s="118" t="s">
        <v>117</v>
      </c>
      <c r="EE171" s="118" t="s">
        <v>76</v>
      </c>
      <c r="EF171" s="119" t="s">
        <v>77</v>
      </c>
      <c r="EG171" s="118" t="s">
        <v>77</v>
      </c>
      <c r="EH171" s="118" t="s">
        <v>77</v>
      </c>
      <c r="EI171" s="118" t="s">
        <v>77</v>
      </c>
      <c r="EJ171" s="118" t="s">
        <v>77</v>
      </c>
      <c r="EK171" s="118" t="s">
        <v>77</v>
      </c>
      <c r="EL171" s="118" t="s">
        <v>662</v>
      </c>
      <c r="EM171" s="118">
        <v>3</v>
      </c>
      <c r="EN171" s="118">
        <v>3</v>
      </c>
      <c r="EO171" s="118">
        <v>3</v>
      </c>
      <c r="EP171" s="118">
        <v>11.200000000000001</v>
      </c>
      <c r="EQ171" s="118">
        <v>2008</v>
      </c>
      <c r="ER171" s="118">
        <v>0.35</v>
      </c>
      <c r="ES171" s="118">
        <v>2005</v>
      </c>
      <c r="ET171" s="120">
        <v>2.0891335599999996</v>
      </c>
      <c r="EU171" s="120">
        <v>11.3759344604826</v>
      </c>
      <c r="EV171" s="120">
        <v>75.816631971737394</v>
      </c>
      <c r="EW171" s="120">
        <v>221.45468868829801</v>
      </c>
      <c r="EX171" s="120" t="s">
        <v>461</v>
      </c>
      <c r="EY171" s="165" t="s">
        <v>462</v>
      </c>
      <c r="EZ171" s="205"/>
      <c r="FA171" s="205"/>
      <c r="FB171" s="205"/>
      <c r="FC171" s="205"/>
      <c r="FD171" s="205"/>
      <c r="FE171" s="205"/>
      <c r="FF171" s="205"/>
      <c r="FG171" s="205"/>
      <c r="FH171" s="205"/>
      <c r="FI171" s="205"/>
      <c r="FJ171" s="205"/>
    </row>
    <row r="172" spans="1:166" s="11" customFormat="1" x14ac:dyDescent="0.25">
      <c r="A172" s="36" t="s">
        <v>290</v>
      </c>
      <c r="B172" s="37" t="s">
        <v>99</v>
      </c>
      <c r="C172" s="37" t="s">
        <v>99</v>
      </c>
      <c r="D172" s="37" t="s">
        <v>100</v>
      </c>
      <c r="E172" s="37" t="s">
        <v>82</v>
      </c>
      <c r="F172" s="38"/>
      <c r="G172" s="55">
        <v>542.97500000000002</v>
      </c>
      <c r="H172" s="280">
        <v>9700</v>
      </c>
      <c r="I172" s="194">
        <v>110</v>
      </c>
      <c r="J172" s="194" t="s">
        <v>92</v>
      </c>
      <c r="K172" s="194">
        <v>23.3</v>
      </c>
      <c r="L172" s="195">
        <v>18.600000000000001</v>
      </c>
      <c r="M172" s="194">
        <v>11.5</v>
      </c>
      <c r="N172" s="194"/>
      <c r="O172" s="27">
        <v>0.50643776824034337</v>
      </c>
      <c r="P172" s="395">
        <v>0.38172043010752693</v>
      </c>
      <c r="Q172" s="28">
        <v>2.8244253008098021</v>
      </c>
      <c r="R172" s="28">
        <v>2.2529177985249929</v>
      </c>
      <c r="S172" s="28">
        <v>3.2054303023330082</v>
      </c>
      <c r="T172" s="193">
        <v>190</v>
      </c>
      <c r="U172" s="192">
        <v>19.3</v>
      </c>
      <c r="V172" s="193" t="s">
        <v>93</v>
      </c>
      <c r="W172" s="193">
        <v>24</v>
      </c>
      <c r="X172" s="192">
        <v>1.4000000000000001</v>
      </c>
      <c r="Y172" s="193">
        <v>30</v>
      </c>
      <c r="Z172" s="193">
        <v>3.2</v>
      </c>
      <c r="AA172" s="115">
        <v>4.5</v>
      </c>
      <c r="AB172" s="116" t="s">
        <v>335</v>
      </c>
      <c r="AC172" s="176"/>
      <c r="AD172" s="196">
        <v>100</v>
      </c>
      <c r="AE172" s="396">
        <v>24.9</v>
      </c>
      <c r="AF172" s="396">
        <v>16.100000000000001</v>
      </c>
      <c r="AG172" s="396">
        <v>9.9</v>
      </c>
      <c r="AH172" s="180">
        <v>0.59690191622077937</v>
      </c>
      <c r="AI172" s="180">
        <v>0.38165797986793698</v>
      </c>
      <c r="AJ172" s="181">
        <v>3.6893321853204699</v>
      </c>
      <c r="AK172" s="181">
        <v>4.3604853148024452</v>
      </c>
      <c r="AL172" s="181">
        <v>3.2418967656658215</v>
      </c>
      <c r="AM172" s="194">
        <v>210</v>
      </c>
      <c r="AN172" s="194">
        <v>47.6</v>
      </c>
      <c r="AO172" s="194">
        <v>34.4</v>
      </c>
      <c r="AP172" s="194">
        <v>21.3</v>
      </c>
      <c r="AQ172" s="27">
        <v>0.55252100840336138</v>
      </c>
      <c r="AR172" s="27">
        <v>0.38081395348837205</v>
      </c>
      <c r="AS172" s="29">
        <v>3.2165027540879789</v>
      </c>
      <c r="AT172" s="182">
        <v>3.2477619685802166</v>
      </c>
      <c r="AU172" s="183">
        <v>3.1956632777598206</v>
      </c>
      <c r="AV172" s="395">
        <v>0.48565965583173998</v>
      </c>
      <c r="AW172" s="395">
        <v>0.53588516746411485</v>
      </c>
      <c r="AX172" s="197">
        <v>15</v>
      </c>
      <c r="AY172" s="197">
        <v>126.918989786368</v>
      </c>
      <c r="AZ172" s="197">
        <v>258.922579061048</v>
      </c>
      <c r="BA172" s="47">
        <v>155.155383811429</v>
      </c>
      <c r="BB172" s="286">
        <v>-0.22247572307807473</v>
      </c>
      <c r="BC172" s="286">
        <v>0.4007653392991774</v>
      </c>
      <c r="BD172" s="198">
        <v>3.4140133566050883</v>
      </c>
      <c r="BE172" s="198">
        <v>-0.80351233498746488</v>
      </c>
      <c r="BF172" s="359">
        <v>1.1000000000000001</v>
      </c>
      <c r="BG172" s="359">
        <v>42.1</v>
      </c>
      <c r="BH172" s="359">
        <v>17.2</v>
      </c>
      <c r="BI172" s="360">
        <v>16.899999999999999</v>
      </c>
      <c r="BJ172" s="359">
        <v>5.8</v>
      </c>
      <c r="BK172" s="359">
        <v>17</v>
      </c>
      <c r="BL172" s="359">
        <v>0</v>
      </c>
      <c r="BM172" s="200">
        <v>8.8136960000000002</v>
      </c>
      <c r="BN172" s="188">
        <v>71</v>
      </c>
      <c r="BO172" s="232">
        <v>860</v>
      </c>
      <c r="BP172" s="233"/>
      <c r="BQ172" s="84">
        <v>45</v>
      </c>
      <c r="BR172" s="84">
        <v>460</v>
      </c>
      <c r="BS172" s="84">
        <v>370</v>
      </c>
      <c r="BT172" s="240">
        <v>50</v>
      </c>
      <c r="BU172" s="358">
        <v>24.1</v>
      </c>
      <c r="BV172" s="347">
        <v>47.6</v>
      </c>
      <c r="BW172" s="347">
        <v>90.9</v>
      </c>
      <c r="BX172" s="347">
        <v>66.8</v>
      </c>
      <c r="BY172" s="347">
        <v>91.2</v>
      </c>
      <c r="BZ172" s="347">
        <v>92.3</v>
      </c>
      <c r="CA172" s="347">
        <v>19</v>
      </c>
      <c r="CB172" s="332"/>
      <c r="CC172" s="332"/>
      <c r="CD172" s="42">
        <v>13.9</v>
      </c>
      <c r="CE172" s="363">
        <v>44.7</v>
      </c>
      <c r="CF172" s="363">
        <v>2.8</v>
      </c>
      <c r="CG172" s="347" t="s">
        <v>74</v>
      </c>
      <c r="CH172" s="347" t="s">
        <v>74</v>
      </c>
      <c r="CI172" s="365" t="s">
        <v>74</v>
      </c>
      <c r="CJ172" s="365">
        <v>85</v>
      </c>
      <c r="CK172" s="365">
        <v>85</v>
      </c>
      <c r="CL172" s="365">
        <v>85</v>
      </c>
      <c r="CM172" s="365">
        <v>85</v>
      </c>
      <c r="CN172" s="365">
        <v>85</v>
      </c>
      <c r="CO172" s="365">
        <v>0</v>
      </c>
      <c r="CP172" s="365">
        <v>0</v>
      </c>
      <c r="CQ172" s="365">
        <v>93</v>
      </c>
      <c r="CR172" s="365">
        <v>75.8</v>
      </c>
      <c r="CS172" s="365">
        <v>42.4</v>
      </c>
      <c r="CT172" s="345">
        <v>98.9</v>
      </c>
      <c r="CU172" s="46">
        <v>98</v>
      </c>
      <c r="CV172" s="46">
        <v>86</v>
      </c>
      <c r="CW172" s="46">
        <v>9212</v>
      </c>
      <c r="CX172" s="51">
        <v>2.81</v>
      </c>
      <c r="CY172" s="51">
        <v>2.34</v>
      </c>
      <c r="CZ172" s="201">
        <v>1.2202236931736288</v>
      </c>
      <c r="DA172" s="346" t="s">
        <v>74</v>
      </c>
      <c r="DB172" s="346">
        <v>65.8</v>
      </c>
      <c r="DC172" s="347">
        <v>98.572591532192604</v>
      </c>
      <c r="DD172" s="348">
        <v>1</v>
      </c>
      <c r="DE172" s="349">
        <v>9950</v>
      </c>
      <c r="DF172" s="332">
        <v>67.88</v>
      </c>
      <c r="DG172" s="332" t="s">
        <v>597</v>
      </c>
      <c r="DH172" s="332">
        <v>9.11</v>
      </c>
      <c r="DI172" s="332" t="s">
        <v>597</v>
      </c>
      <c r="DJ172" s="332">
        <v>58.769999999999996</v>
      </c>
      <c r="DK172" s="332" t="s">
        <v>597</v>
      </c>
      <c r="DL172" s="332"/>
      <c r="DM172" s="337"/>
      <c r="DN172" s="341">
        <v>163.81119622</v>
      </c>
      <c r="DO172" s="342">
        <v>304.34148612000001</v>
      </c>
      <c r="DP172" s="342">
        <v>11.843329669999999</v>
      </c>
      <c r="DQ172" s="342">
        <v>316.82772747000001</v>
      </c>
      <c r="DR172" s="342">
        <v>36.115703030000006</v>
      </c>
      <c r="DS172" s="344">
        <v>11.39916109</v>
      </c>
      <c r="DT172" s="51"/>
      <c r="DU172" s="204"/>
      <c r="DV172" s="46"/>
      <c r="DW172" s="46"/>
      <c r="DX172" s="46"/>
      <c r="DY172" s="46"/>
      <c r="DZ172" s="118"/>
      <c r="EA172" s="118"/>
      <c r="EB172" s="118"/>
      <c r="EC172" s="118"/>
      <c r="ED172" s="118"/>
      <c r="EE172" s="118"/>
      <c r="EF172" s="118"/>
      <c r="EG172" s="118"/>
      <c r="EH172" s="118"/>
      <c r="EI172" s="118"/>
      <c r="EJ172" s="118"/>
      <c r="EK172" s="118"/>
      <c r="EL172" s="118"/>
      <c r="EM172" s="118"/>
      <c r="EN172" s="118"/>
      <c r="EO172" s="118"/>
      <c r="EP172" s="118"/>
      <c r="EQ172" s="118"/>
      <c r="ER172" s="118"/>
      <c r="ES172" s="118"/>
      <c r="ET172" s="120"/>
      <c r="EU172" s="120"/>
      <c r="EV172" s="120"/>
      <c r="EW172" s="120"/>
      <c r="EX172" s="120"/>
      <c r="EY172" s="165"/>
      <c r="EZ172" s="205"/>
      <c r="FA172" s="205"/>
      <c r="FB172" s="205"/>
      <c r="FC172" s="205"/>
      <c r="FD172" s="205"/>
      <c r="FE172" s="205"/>
      <c r="FF172" s="205"/>
      <c r="FG172" s="205"/>
      <c r="FH172" s="205"/>
      <c r="FI172" s="205"/>
      <c r="FJ172" s="205"/>
    </row>
    <row r="173" spans="1:166" s="49" customFormat="1" x14ac:dyDescent="0.25">
      <c r="A173" s="36" t="s">
        <v>291</v>
      </c>
      <c r="B173" s="37" t="s">
        <v>95</v>
      </c>
      <c r="C173" s="37" t="s">
        <v>96</v>
      </c>
      <c r="D173" s="37" t="s">
        <v>86</v>
      </c>
      <c r="E173" s="37" t="s">
        <v>104</v>
      </c>
      <c r="F173" s="38" t="s">
        <v>72</v>
      </c>
      <c r="G173" s="55">
        <v>1286.97</v>
      </c>
      <c r="H173" s="280">
        <v>37700</v>
      </c>
      <c r="I173" s="194">
        <v>520</v>
      </c>
      <c r="J173" s="194">
        <v>50</v>
      </c>
      <c r="K173" s="194">
        <v>22.1</v>
      </c>
      <c r="L173" s="195">
        <v>21.3</v>
      </c>
      <c r="M173" s="194">
        <v>14.2</v>
      </c>
      <c r="N173" s="194">
        <v>97</v>
      </c>
      <c r="O173" s="27">
        <v>0.35746606334841635</v>
      </c>
      <c r="P173" s="395">
        <v>0.33333333333333337</v>
      </c>
      <c r="Q173" s="28">
        <v>1.7693425756659684</v>
      </c>
      <c r="R173" s="28">
        <v>0.36870535808327687</v>
      </c>
      <c r="S173" s="28">
        <v>2.7031007207210962</v>
      </c>
      <c r="T173" s="193">
        <v>460</v>
      </c>
      <c r="U173" s="192">
        <v>12.3</v>
      </c>
      <c r="V173" s="193">
        <v>91</v>
      </c>
      <c r="W173" s="193">
        <v>15.9</v>
      </c>
      <c r="X173" s="192">
        <v>1.7000000000000002</v>
      </c>
      <c r="Y173" s="193">
        <v>230</v>
      </c>
      <c r="Z173" s="193">
        <v>6.3000000000000007</v>
      </c>
      <c r="AA173" s="115">
        <v>10.7</v>
      </c>
      <c r="AB173" s="116">
        <v>400</v>
      </c>
      <c r="AC173" s="176">
        <v>0.13333333333333333</v>
      </c>
      <c r="AD173" s="196">
        <v>1700</v>
      </c>
      <c r="AE173" s="396">
        <v>53.8</v>
      </c>
      <c r="AF173" s="396">
        <v>109.3</v>
      </c>
      <c r="AG173" s="396">
        <v>47.2</v>
      </c>
      <c r="AH173" s="180">
        <v>9.7591557080633037E-2</v>
      </c>
      <c r="AI173" s="180">
        <v>0.57863017185820731</v>
      </c>
      <c r="AJ173" s="181">
        <v>0.52351829830491592</v>
      </c>
      <c r="AK173" s="181">
        <v>-7.0882292801475426</v>
      </c>
      <c r="AL173" s="181">
        <v>5.5980166839398873</v>
      </c>
      <c r="AM173" s="194">
        <v>2200</v>
      </c>
      <c r="AN173" s="194">
        <v>74.7</v>
      </c>
      <c r="AO173" s="194">
        <v>128.30000000000001</v>
      </c>
      <c r="AP173" s="194">
        <v>60.7</v>
      </c>
      <c r="AQ173" s="27">
        <v>0.18741633199464525</v>
      </c>
      <c r="AR173" s="27">
        <v>0.52689010132501946</v>
      </c>
      <c r="AS173" s="29">
        <v>0.83014557629327612</v>
      </c>
      <c r="AT173" s="182">
        <v>-5.4089117948281915</v>
      </c>
      <c r="AU173" s="183">
        <v>4.9895171570409218</v>
      </c>
      <c r="AV173" s="395">
        <v>0.29989015012815817</v>
      </c>
      <c r="AW173" s="395">
        <v>0.23367852318775326</v>
      </c>
      <c r="AX173" s="197">
        <v>150</v>
      </c>
      <c r="AY173" s="197">
        <v>635.26229698436202</v>
      </c>
      <c r="AZ173" s="197">
        <v>585.70497537250299</v>
      </c>
      <c r="BA173" s="47">
        <v>389.05496230734099</v>
      </c>
      <c r="BB173" s="286">
        <v>0.38756799489877775</v>
      </c>
      <c r="BC173" s="286">
        <v>0.33574926171677882</v>
      </c>
      <c r="BD173" s="198">
        <v>2.7273038859265317</v>
      </c>
      <c r="BE173" s="198">
        <v>1.9612694192207558</v>
      </c>
      <c r="BF173" s="359">
        <v>6</v>
      </c>
      <c r="BG173" s="359">
        <v>33.6</v>
      </c>
      <c r="BH173" s="359">
        <v>26.9</v>
      </c>
      <c r="BI173" s="360">
        <v>15.6</v>
      </c>
      <c r="BJ173" s="359">
        <v>6.5</v>
      </c>
      <c r="BK173" s="359">
        <v>11.2</v>
      </c>
      <c r="BL173" s="359">
        <v>0.3</v>
      </c>
      <c r="BM173" s="200">
        <v>13.853260000000001</v>
      </c>
      <c r="BN173" s="188">
        <v>161</v>
      </c>
      <c r="BO173" s="232">
        <v>5230</v>
      </c>
      <c r="BP173" s="233">
        <v>35</v>
      </c>
      <c r="BQ173" s="84">
        <v>270</v>
      </c>
      <c r="BR173" s="84">
        <v>2800</v>
      </c>
      <c r="BS173" s="84">
        <v>2400</v>
      </c>
      <c r="BT173" s="240">
        <v>250</v>
      </c>
      <c r="BU173" s="358">
        <v>11.1</v>
      </c>
      <c r="BV173" s="347">
        <v>66.099999999999994</v>
      </c>
      <c r="BW173" s="347">
        <v>98.5</v>
      </c>
      <c r="BX173" s="347">
        <v>76.099999999999994</v>
      </c>
      <c r="BY173" s="347">
        <v>88.3</v>
      </c>
      <c r="BZ173" s="347">
        <v>87.7</v>
      </c>
      <c r="CA173" s="347">
        <v>11.6</v>
      </c>
      <c r="CB173" s="332">
        <v>0.4</v>
      </c>
      <c r="CC173" s="332" t="s">
        <v>127</v>
      </c>
      <c r="CD173" s="42">
        <v>8.6999999999999993</v>
      </c>
      <c r="CE173" s="363">
        <v>48.3</v>
      </c>
      <c r="CF173" s="363">
        <v>63.8</v>
      </c>
      <c r="CG173" s="347">
        <v>90.1</v>
      </c>
      <c r="CH173" s="347">
        <v>87.2</v>
      </c>
      <c r="CI173" s="365">
        <v>99</v>
      </c>
      <c r="CJ173" s="365">
        <v>98</v>
      </c>
      <c r="CK173" s="365">
        <v>98</v>
      </c>
      <c r="CL173" s="365">
        <v>86</v>
      </c>
      <c r="CM173" s="365">
        <v>98</v>
      </c>
      <c r="CN173" s="365">
        <v>98</v>
      </c>
      <c r="CO173" s="365">
        <v>0</v>
      </c>
      <c r="CP173" s="365">
        <v>67</v>
      </c>
      <c r="CQ173" s="365">
        <v>88</v>
      </c>
      <c r="CR173" s="365">
        <v>59.6</v>
      </c>
      <c r="CS173" s="365">
        <v>57</v>
      </c>
      <c r="CT173" s="345">
        <v>53.5</v>
      </c>
      <c r="CU173" s="46">
        <v>41</v>
      </c>
      <c r="CV173" s="46">
        <v>149</v>
      </c>
      <c r="CW173" s="46">
        <v>15088</v>
      </c>
      <c r="CX173" s="51">
        <v>4.2089999999999996</v>
      </c>
      <c r="CY173" s="51">
        <v>3.2</v>
      </c>
      <c r="CZ173" s="201">
        <v>1.8271618665516842</v>
      </c>
      <c r="DA173" s="346">
        <v>16.7</v>
      </c>
      <c r="DB173" s="346">
        <v>89</v>
      </c>
      <c r="DC173" s="347">
        <v>98.268651209214099</v>
      </c>
      <c r="DD173" s="335">
        <v>27.7</v>
      </c>
      <c r="DE173" s="349">
        <v>3550</v>
      </c>
      <c r="DF173" s="332">
        <v>17.72</v>
      </c>
      <c r="DG173" s="332" t="s">
        <v>593</v>
      </c>
      <c r="DH173" s="332">
        <v>1.7000000000000002</v>
      </c>
      <c r="DI173" s="332" t="s">
        <v>593</v>
      </c>
      <c r="DJ173" s="332">
        <v>16.02</v>
      </c>
      <c r="DK173" s="332" t="s">
        <v>593</v>
      </c>
      <c r="DL173" s="332">
        <v>43.4</v>
      </c>
      <c r="DM173" s="337" t="s">
        <v>597</v>
      </c>
      <c r="DN173" s="341">
        <v>238.19901231</v>
      </c>
      <c r="DO173" s="342">
        <v>187.68951227999997</v>
      </c>
      <c r="DP173" s="342">
        <v>16.578528919999997</v>
      </c>
      <c r="DQ173" s="342">
        <v>314.60832749000002</v>
      </c>
      <c r="DR173" s="342">
        <v>32.362788809999998</v>
      </c>
      <c r="DS173" s="344">
        <v>10.286691729999999</v>
      </c>
      <c r="DT173" s="51">
        <v>0</v>
      </c>
      <c r="DU173" s="204">
        <v>0</v>
      </c>
      <c r="DV173" s="46" t="s">
        <v>117</v>
      </c>
      <c r="DW173" s="46" t="s">
        <v>655</v>
      </c>
      <c r="DX173" s="46">
        <v>7</v>
      </c>
      <c r="DY173" s="46" t="s">
        <v>76</v>
      </c>
      <c r="DZ173" s="118" t="s">
        <v>77</v>
      </c>
      <c r="EA173" s="118" t="s">
        <v>76</v>
      </c>
      <c r="EB173" s="118" t="s">
        <v>76</v>
      </c>
      <c r="EC173" s="118" t="s">
        <v>76</v>
      </c>
      <c r="ED173" s="118" t="s">
        <v>117</v>
      </c>
      <c r="EE173" s="118" t="s">
        <v>76</v>
      </c>
      <c r="EF173" s="118" t="s">
        <v>77</v>
      </c>
      <c r="EG173" s="118" t="s">
        <v>76</v>
      </c>
      <c r="EH173" s="118" t="s">
        <v>76</v>
      </c>
      <c r="EI173" s="118" t="s">
        <v>76</v>
      </c>
      <c r="EJ173" s="118" t="s">
        <v>117</v>
      </c>
      <c r="EK173" s="118" t="s">
        <v>117</v>
      </c>
      <c r="EL173" s="118" t="s">
        <v>93</v>
      </c>
      <c r="EM173" s="118">
        <v>3</v>
      </c>
      <c r="EN173" s="118">
        <v>3</v>
      </c>
      <c r="EO173" s="118">
        <v>3</v>
      </c>
      <c r="EP173" s="118">
        <v>17.72</v>
      </c>
      <c r="EQ173" s="118">
        <v>2009</v>
      </c>
      <c r="ER173" s="118" t="s">
        <v>93</v>
      </c>
      <c r="ES173" s="118"/>
      <c r="ET173" s="120">
        <v>21.955415170000002</v>
      </c>
      <c r="EU173" s="120">
        <v>18.076773473902801</v>
      </c>
      <c r="EV173" s="120">
        <v>10.636439607377699</v>
      </c>
      <c r="EW173" s="120">
        <v>563.85521936579198</v>
      </c>
      <c r="EX173" s="120" t="s">
        <v>463</v>
      </c>
      <c r="EY173" s="165" t="s">
        <v>464</v>
      </c>
      <c r="EZ173" s="191"/>
      <c r="FA173" s="191"/>
      <c r="FB173" s="191"/>
      <c r="FC173" s="191"/>
      <c r="FD173" s="191"/>
      <c r="FE173" s="191"/>
      <c r="FF173" s="191"/>
      <c r="FG173" s="191"/>
      <c r="FH173" s="191"/>
      <c r="FI173" s="191"/>
      <c r="FJ173" s="191"/>
    </row>
    <row r="174" spans="1:166" s="49" customFormat="1" x14ac:dyDescent="0.25">
      <c r="A174" s="36" t="s">
        <v>292</v>
      </c>
      <c r="B174" s="37" t="s">
        <v>79</v>
      </c>
      <c r="C174" s="37" t="s">
        <v>88</v>
      </c>
      <c r="D174" s="37" t="s">
        <v>81</v>
      </c>
      <c r="E174" s="37" t="s">
        <v>107</v>
      </c>
      <c r="F174" s="38"/>
      <c r="G174" s="55">
        <v>9779.4259999999995</v>
      </c>
      <c r="H174" s="280">
        <v>118800</v>
      </c>
      <c r="I174" s="194">
        <v>180</v>
      </c>
      <c r="J174" s="194">
        <v>23</v>
      </c>
      <c r="K174" s="194">
        <v>3.5</v>
      </c>
      <c r="L174" s="195">
        <v>2.2999999999999998</v>
      </c>
      <c r="M174" s="194">
        <v>1.6</v>
      </c>
      <c r="N174" s="194">
        <v>10</v>
      </c>
      <c r="O174" s="27">
        <v>0.54285714285714282</v>
      </c>
      <c r="P174" s="395">
        <v>0.30434782608695643</v>
      </c>
      <c r="Q174" s="28">
        <v>3.1310373569985299</v>
      </c>
      <c r="R174" s="28">
        <v>4.1985384556026402</v>
      </c>
      <c r="S174" s="28">
        <v>2.4193699579291224</v>
      </c>
      <c r="T174" s="193">
        <v>320</v>
      </c>
      <c r="U174" s="192">
        <v>2.8000000000000003</v>
      </c>
      <c r="V174" s="193">
        <v>18</v>
      </c>
      <c r="W174" s="193">
        <v>3.8000000000000003</v>
      </c>
      <c r="X174" s="192">
        <v>1.9000000000000001</v>
      </c>
      <c r="Y174" s="193">
        <v>30</v>
      </c>
      <c r="Z174" s="193" t="s">
        <v>751</v>
      </c>
      <c r="AA174" s="117">
        <v>0.5</v>
      </c>
      <c r="AB174" s="116">
        <v>100</v>
      </c>
      <c r="AC174" s="176">
        <v>0.29411764705882354</v>
      </c>
      <c r="AD174" s="196">
        <v>160</v>
      </c>
      <c r="AE174" s="396">
        <v>3.4</v>
      </c>
      <c r="AF174" s="396">
        <v>1.8</v>
      </c>
      <c r="AG174" s="396">
        <v>1.4</v>
      </c>
      <c r="AH174" s="180">
        <v>0.56543540263535008</v>
      </c>
      <c r="AI174" s="180">
        <v>0.30759557153363964</v>
      </c>
      <c r="AJ174" s="181">
        <v>3.5492127800036113</v>
      </c>
      <c r="AK174" s="181">
        <v>6.3598876671999678</v>
      </c>
      <c r="AL174" s="181">
        <v>1.675429521872708</v>
      </c>
      <c r="AM174" s="194">
        <v>340</v>
      </c>
      <c r="AN174" s="194">
        <v>6.9</v>
      </c>
      <c r="AO174" s="194">
        <v>4.0999999999999996</v>
      </c>
      <c r="AP174" s="194">
        <v>3</v>
      </c>
      <c r="AQ174" s="27">
        <v>0.56521739130434789</v>
      </c>
      <c r="AR174" s="27">
        <v>0.26829268292682923</v>
      </c>
      <c r="AS174" s="29">
        <v>3.331636491740416</v>
      </c>
      <c r="AT174" s="182">
        <v>5.2053443789295182</v>
      </c>
      <c r="AU174" s="183">
        <v>2.0824979002810156</v>
      </c>
      <c r="AV174" s="395">
        <v>0.51459854014598538</v>
      </c>
      <c r="AW174" s="395">
        <v>0.5276967930029155</v>
      </c>
      <c r="AX174" s="197">
        <v>5</v>
      </c>
      <c r="AY174" s="197">
        <v>7.5147572161281699</v>
      </c>
      <c r="AZ174" s="197">
        <v>5.3702806314384901</v>
      </c>
      <c r="BA174" s="47">
        <v>4.0510878857342796</v>
      </c>
      <c r="BB174" s="286">
        <v>0.4609156664383201</v>
      </c>
      <c r="BC174" s="286">
        <v>0.24564689189265887</v>
      </c>
      <c r="BD174" s="198">
        <v>1.8792980497256355</v>
      </c>
      <c r="BE174" s="198">
        <v>2.4715330292140685</v>
      </c>
      <c r="BF174" s="359">
        <v>2</v>
      </c>
      <c r="BG174" s="359">
        <v>23.2</v>
      </c>
      <c r="BH174" s="359">
        <v>19.7</v>
      </c>
      <c r="BI174" s="360">
        <v>6</v>
      </c>
      <c r="BJ174" s="359">
        <v>19.5</v>
      </c>
      <c r="BK174" s="359">
        <v>29.6</v>
      </c>
      <c r="BL174" s="359">
        <v>0</v>
      </c>
      <c r="BM174" s="200">
        <v>5.9349369999999997</v>
      </c>
      <c r="BN174" s="188">
        <v>11</v>
      </c>
      <c r="BO174" s="232">
        <v>7050</v>
      </c>
      <c r="BP174" s="233">
        <v>44</v>
      </c>
      <c r="BQ174" s="84">
        <v>340</v>
      </c>
      <c r="BR174" s="84">
        <v>3600</v>
      </c>
      <c r="BS174" s="84">
        <v>3000</v>
      </c>
      <c r="BT174" s="240">
        <v>60</v>
      </c>
      <c r="BU174" s="358">
        <v>16.5</v>
      </c>
      <c r="BV174" s="347" t="s">
        <v>74</v>
      </c>
      <c r="BW174" s="347">
        <v>100</v>
      </c>
      <c r="BX174" s="347" t="s">
        <v>74</v>
      </c>
      <c r="BY174" s="347" t="s">
        <v>74</v>
      </c>
      <c r="BZ174" s="347" t="s">
        <v>74</v>
      </c>
      <c r="CA174" s="347" t="s">
        <v>74</v>
      </c>
      <c r="CB174" s="332"/>
      <c r="CC174" s="332"/>
      <c r="CD174" s="42">
        <v>4.5</v>
      </c>
      <c r="CE174" s="363" t="s">
        <v>74</v>
      </c>
      <c r="CF174" s="363" t="s">
        <v>74</v>
      </c>
      <c r="CG174" s="347" t="s">
        <v>74</v>
      </c>
      <c r="CH174" s="347" t="s">
        <v>74</v>
      </c>
      <c r="CI174" s="365">
        <v>26</v>
      </c>
      <c r="CJ174" s="365">
        <v>98</v>
      </c>
      <c r="CK174" s="365">
        <v>98</v>
      </c>
      <c r="CL174" s="365">
        <v>97</v>
      </c>
      <c r="CM174" s="365">
        <v>42</v>
      </c>
      <c r="CN174" s="365">
        <v>98</v>
      </c>
      <c r="CO174" s="365">
        <v>0</v>
      </c>
      <c r="CP174" s="365">
        <v>98</v>
      </c>
      <c r="CQ174" s="365" t="s">
        <v>74</v>
      </c>
      <c r="CR174" s="365" t="s">
        <v>74</v>
      </c>
      <c r="CS174" s="365" t="s">
        <v>74</v>
      </c>
      <c r="CT174" s="345">
        <v>100</v>
      </c>
      <c r="CU174" s="46">
        <v>99</v>
      </c>
      <c r="CV174" s="46">
        <v>7</v>
      </c>
      <c r="CW174" s="46">
        <v>109494</v>
      </c>
      <c r="CX174" s="51">
        <v>1.5660000000000001</v>
      </c>
      <c r="CY174" s="51">
        <v>1.93</v>
      </c>
      <c r="CZ174" s="201">
        <v>-1.3933027023212177</v>
      </c>
      <c r="DA174" s="346" t="s">
        <v>74</v>
      </c>
      <c r="DB174" s="346">
        <v>3.4</v>
      </c>
      <c r="DC174" s="347" t="s">
        <v>74</v>
      </c>
      <c r="DD174" s="335">
        <v>0.2</v>
      </c>
      <c r="DE174" s="349">
        <v>61610</v>
      </c>
      <c r="DF174" s="332">
        <v>149.76</v>
      </c>
      <c r="DG174" s="332">
        <v>2011</v>
      </c>
      <c r="DH174" s="332">
        <v>39.260000000000005</v>
      </c>
      <c r="DI174" s="332">
        <v>2011</v>
      </c>
      <c r="DJ174" s="335">
        <v>110.5</v>
      </c>
      <c r="DK174" s="335">
        <v>2005</v>
      </c>
      <c r="DL174" s="332"/>
      <c r="DM174" s="337"/>
      <c r="DN174" s="341">
        <v>55169.020927809994</v>
      </c>
      <c r="DO174" s="342">
        <v>5720.5538083599995</v>
      </c>
      <c r="DP174" s="342">
        <v>19.032851790000002</v>
      </c>
      <c r="DQ174" s="342">
        <v>65653.630246749992</v>
      </c>
      <c r="DR174" s="342">
        <v>9233.69507428</v>
      </c>
      <c r="DS174" s="344">
        <v>14.064256670000001</v>
      </c>
      <c r="DT174" s="51"/>
      <c r="DU174" s="204"/>
      <c r="DV174" s="46"/>
      <c r="DW174" s="46"/>
      <c r="DX174" s="46"/>
      <c r="DY174" s="46"/>
      <c r="DZ174" s="46"/>
      <c r="EA174" s="46"/>
      <c r="EB174" s="46"/>
      <c r="EC174" s="46"/>
      <c r="ED174" s="46"/>
      <c r="EE174" s="46"/>
      <c r="EF174" s="46"/>
      <c r="EG174" s="46"/>
      <c r="EH174" s="46"/>
      <c r="EI174" s="46"/>
      <c r="EJ174" s="46"/>
      <c r="EK174" s="46"/>
      <c r="EL174" s="46"/>
      <c r="EM174" s="46"/>
      <c r="EN174" s="46"/>
      <c r="EO174" s="46"/>
      <c r="EP174" s="46"/>
      <c r="EQ174" s="46"/>
      <c r="ER174" s="46"/>
      <c r="ES174" s="46"/>
      <c r="ET174" s="42"/>
      <c r="EU174" s="42"/>
      <c r="EV174" s="42"/>
      <c r="EW174" s="42"/>
      <c r="EX174" s="42"/>
      <c r="EY174" s="166"/>
      <c r="EZ174" s="191"/>
      <c r="FA174" s="191"/>
      <c r="FB174" s="191"/>
      <c r="FC174" s="191"/>
      <c r="FD174" s="191"/>
      <c r="FE174" s="191"/>
      <c r="FF174" s="191"/>
      <c r="FG174" s="191"/>
      <c r="FH174" s="191"/>
      <c r="FI174" s="191"/>
      <c r="FJ174" s="191"/>
    </row>
    <row r="175" spans="1:166" s="11" customFormat="1" x14ac:dyDescent="0.25">
      <c r="A175" s="36" t="s">
        <v>293</v>
      </c>
      <c r="B175" s="37" t="s">
        <v>79</v>
      </c>
      <c r="C175" s="37" t="s">
        <v>88</v>
      </c>
      <c r="D175" s="37" t="s">
        <v>81</v>
      </c>
      <c r="E175" s="37" t="s">
        <v>107</v>
      </c>
      <c r="F175" s="38"/>
      <c r="G175" s="55">
        <v>8298.6630000000005</v>
      </c>
      <c r="H175" s="280">
        <v>86000</v>
      </c>
      <c r="I175" s="194">
        <v>230</v>
      </c>
      <c r="J175" s="194">
        <v>28</v>
      </c>
      <c r="K175" s="194">
        <v>3.9</v>
      </c>
      <c r="L175" s="195">
        <v>3.5</v>
      </c>
      <c r="M175" s="194">
        <v>2.7</v>
      </c>
      <c r="N175" s="194">
        <v>28</v>
      </c>
      <c r="O175" s="27">
        <v>0.30769230769230765</v>
      </c>
      <c r="P175" s="395">
        <v>0.22857142857142851</v>
      </c>
      <c r="Q175" s="28">
        <v>1.4708991205012689</v>
      </c>
      <c r="R175" s="28">
        <v>1.0821358464023272</v>
      </c>
      <c r="S175" s="28">
        <v>1.7300746365672304</v>
      </c>
      <c r="T175" s="193">
        <v>240</v>
      </c>
      <c r="U175" s="192">
        <v>2.8000000000000003</v>
      </c>
      <c r="V175" s="193">
        <v>17</v>
      </c>
      <c r="W175" s="193">
        <v>3.2</v>
      </c>
      <c r="X175" s="192">
        <v>0.9</v>
      </c>
      <c r="Y175" s="193">
        <v>20</v>
      </c>
      <c r="Z175" s="193" t="s">
        <v>751</v>
      </c>
      <c r="AA175" s="115">
        <v>2.1</v>
      </c>
      <c r="AB175" s="116">
        <v>200</v>
      </c>
      <c r="AC175" s="176">
        <v>0.55555555555555558</v>
      </c>
      <c r="AD175" s="196">
        <v>100</v>
      </c>
      <c r="AE175" s="396">
        <v>4.3</v>
      </c>
      <c r="AF175" s="396">
        <v>2.1</v>
      </c>
      <c r="AG175" s="396">
        <v>1.2</v>
      </c>
      <c r="AH175" s="180">
        <v>0.72386201555864038</v>
      </c>
      <c r="AI175" s="180">
        <v>0.44870895096891056</v>
      </c>
      <c r="AJ175" s="181">
        <v>5.1051738636222481</v>
      </c>
      <c r="AK175" s="181">
        <v>7.1667767797013937</v>
      </c>
      <c r="AL175" s="181">
        <v>3.7307719195694853</v>
      </c>
      <c r="AM175" s="194">
        <v>330</v>
      </c>
      <c r="AN175" s="194">
        <v>8.1999999999999993</v>
      </c>
      <c r="AO175" s="194">
        <v>5.6</v>
      </c>
      <c r="AP175" s="194">
        <v>3.9</v>
      </c>
      <c r="AQ175" s="27">
        <v>0.52439024390243894</v>
      </c>
      <c r="AR175" s="27">
        <v>0.30357142857142855</v>
      </c>
      <c r="AS175" s="29">
        <v>2.9726304045384264</v>
      </c>
      <c r="AT175" s="182">
        <v>3.8136755652910379</v>
      </c>
      <c r="AU175" s="183">
        <v>2.4119336307033512</v>
      </c>
      <c r="AV175" s="395">
        <v>0.47266881028938906</v>
      </c>
      <c r="AW175" s="395">
        <v>0.69161676646706582</v>
      </c>
      <c r="AX175" s="197" t="s">
        <v>91</v>
      </c>
      <c r="AY175" s="197">
        <v>8.1376611151651002</v>
      </c>
      <c r="AZ175" s="197">
        <v>6.6507396740535798</v>
      </c>
      <c r="BA175" s="47">
        <v>5.1892871581095301</v>
      </c>
      <c r="BB175" s="286">
        <v>0.3623122068282088</v>
      </c>
      <c r="BC175" s="286">
        <v>0.21974285381302625</v>
      </c>
      <c r="BD175" s="198">
        <v>1.6542115935369681</v>
      </c>
      <c r="BE175" s="198">
        <v>1.7996258712184698</v>
      </c>
      <c r="BF175" s="359">
        <v>0.5</v>
      </c>
      <c r="BG175" s="359">
        <v>38.4</v>
      </c>
      <c r="BH175" s="359">
        <v>11.8</v>
      </c>
      <c r="BI175" s="360">
        <v>4.8</v>
      </c>
      <c r="BJ175" s="359">
        <v>11.2</v>
      </c>
      <c r="BK175" s="359">
        <v>33.299999999999997</v>
      </c>
      <c r="BL175" s="359">
        <v>0</v>
      </c>
      <c r="BM175" s="200">
        <v>7.4390020000000003</v>
      </c>
      <c r="BN175" s="188">
        <v>40</v>
      </c>
      <c r="BO175" s="232">
        <v>6400</v>
      </c>
      <c r="BP175" s="233">
        <v>42</v>
      </c>
      <c r="BQ175" s="84">
        <v>320</v>
      </c>
      <c r="BR175" s="84">
        <v>3400</v>
      </c>
      <c r="BS175" s="84">
        <v>2800</v>
      </c>
      <c r="BT175" s="240">
        <v>100</v>
      </c>
      <c r="BU175" s="358">
        <v>29.1</v>
      </c>
      <c r="BV175" s="347" t="s">
        <v>74</v>
      </c>
      <c r="BW175" s="347" t="s">
        <v>74</v>
      </c>
      <c r="BX175" s="347" t="s">
        <v>74</v>
      </c>
      <c r="BY175" s="347" t="s">
        <v>74</v>
      </c>
      <c r="BZ175" s="347" t="s">
        <v>74</v>
      </c>
      <c r="CA175" s="347">
        <v>30</v>
      </c>
      <c r="CB175" s="332"/>
      <c r="CC175" s="332"/>
      <c r="CD175" s="42">
        <v>6.7</v>
      </c>
      <c r="CE175" s="363" t="s">
        <v>74</v>
      </c>
      <c r="CF175" s="363" t="s">
        <v>74</v>
      </c>
      <c r="CG175" s="347" t="s">
        <v>74</v>
      </c>
      <c r="CH175" s="347" t="s">
        <v>74</v>
      </c>
      <c r="CI175" s="365" t="s">
        <v>74</v>
      </c>
      <c r="CJ175" s="365">
        <v>96</v>
      </c>
      <c r="CK175" s="365">
        <v>96</v>
      </c>
      <c r="CL175" s="365">
        <v>93</v>
      </c>
      <c r="CM175" s="365">
        <v>0</v>
      </c>
      <c r="CN175" s="365">
        <v>95</v>
      </c>
      <c r="CO175" s="365">
        <v>0</v>
      </c>
      <c r="CP175" s="365">
        <v>80</v>
      </c>
      <c r="CQ175" s="365" t="s">
        <v>74</v>
      </c>
      <c r="CR175" s="365" t="s">
        <v>74</v>
      </c>
      <c r="CS175" s="365" t="s">
        <v>74</v>
      </c>
      <c r="CT175" s="345">
        <v>100</v>
      </c>
      <c r="CU175" s="46">
        <v>99</v>
      </c>
      <c r="CV175" s="46">
        <v>7</v>
      </c>
      <c r="CW175" s="46">
        <v>82566</v>
      </c>
      <c r="CX175" s="51">
        <v>1.4370000000000001</v>
      </c>
      <c r="CY175" s="51">
        <v>1.55</v>
      </c>
      <c r="CZ175" s="201">
        <v>-0.50464882556178225</v>
      </c>
      <c r="DA175" s="346" t="s">
        <v>74</v>
      </c>
      <c r="DB175" s="346">
        <v>3.3</v>
      </c>
      <c r="DC175" s="347" t="s">
        <v>74</v>
      </c>
      <c r="DD175" s="335" t="s">
        <v>74</v>
      </c>
      <c r="DE175" s="349">
        <v>88120</v>
      </c>
      <c r="DF175" s="332">
        <v>214.09</v>
      </c>
      <c r="DG175" s="332">
        <v>2012</v>
      </c>
      <c r="DH175" s="332">
        <v>40.49</v>
      </c>
      <c r="DI175" s="332">
        <v>2012</v>
      </c>
      <c r="DJ175" s="335">
        <v>173.6</v>
      </c>
      <c r="DK175" s="335">
        <v>2011</v>
      </c>
      <c r="DL175" s="332"/>
      <c r="DM175" s="337"/>
      <c r="DN175" s="341">
        <v>51911.395085650001</v>
      </c>
      <c r="DO175" s="342">
        <v>6384.5255328399999</v>
      </c>
      <c r="DP175" s="342">
        <v>22.704348059999997</v>
      </c>
      <c r="DQ175" s="342">
        <v>78653.628917649999</v>
      </c>
      <c r="DR175" s="342">
        <v>21079.172549930001</v>
      </c>
      <c r="DS175" s="344">
        <v>26.8</v>
      </c>
      <c r="DT175" s="51"/>
      <c r="DU175" s="204"/>
      <c r="DV175" s="46"/>
      <c r="DW175" s="46"/>
      <c r="DX175" s="46"/>
      <c r="DY175" s="46"/>
      <c r="DZ175" s="46"/>
      <c r="EA175" s="46"/>
      <c r="EB175" s="46"/>
      <c r="EC175" s="46"/>
      <c r="ED175" s="46"/>
      <c r="EE175" s="46"/>
      <c r="EF175" s="46"/>
      <c r="EG175" s="46"/>
      <c r="EH175" s="46"/>
      <c r="EI175" s="46"/>
      <c r="EJ175" s="46"/>
      <c r="EK175" s="46"/>
      <c r="EL175" s="46"/>
      <c r="EM175" s="46"/>
      <c r="EN175" s="46"/>
      <c r="EO175" s="46"/>
      <c r="EP175" s="46"/>
      <c r="EQ175" s="46"/>
      <c r="ER175" s="46"/>
      <c r="ES175" s="46"/>
      <c r="ET175" s="42"/>
      <c r="EU175" s="42"/>
      <c r="EV175" s="42"/>
      <c r="EW175" s="42"/>
      <c r="EX175" s="42"/>
      <c r="EY175" s="166"/>
      <c r="EZ175" s="205"/>
      <c r="FA175" s="205"/>
      <c r="FB175" s="205"/>
      <c r="FC175" s="205"/>
      <c r="FD175" s="205"/>
      <c r="FE175" s="205"/>
      <c r="FF175" s="205"/>
      <c r="FG175" s="205"/>
      <c r="FH175" s="205"/>
      <c r="FI175" s="205"/>
      <c r="FJ175" s="205"/>
    </row>
    <row r="176" spans="1:166" s="11" customFormat="1" x14ac:dyDescent="0.25">
      <c r="A176" s="36" t="s">
        <v>294</v>
      </c>
      <c r="B176" s="37" t="s">
        <v>113</v>
      </c>
      <c r="C176" s="37" t="s">
        <v>85</v>
      </c>
      <c r="D176" s="37" t="s">
        <v>70</v>
      </c>
      <c r="E176" s="37" t="s">
        <v>104</v>
      </c>
      <c r="F176" s="38"/>
      <c r="G176" s="55">
        <v>18502.413</v>
      </c>
      <c r="H176" s="280">
        <v>437800</v>
      </c>
      <c r="I176" s="194">
        <v>2970</v>
      </c>
      <c r="J176" s="194">
        <v>90</v>
      </c>
      <c r="K176" s="194">
        <v>16.600000000000001</v>
      </c>
      <c r="L176" s="195">
        <v>12.4</v>
      </c>
      <c r="M176" s="194">
        <v>7</v>
      </c>
      <c r="N176" s="194">
        <v>61</v>
      </c>
      <c r="O176" s="27">
        <v>0.57831325301204828</v>
      </c>
      <c r="P176" s="395">
        <v>0.43548387096774194</v>
      </c>
      <c r="Q176" s="28">
        <v>3.4539701852287372</v>
      </c>
      <c r="R176" s="28">
        <v>2.9170622275150642</v>
      </c>
      <c r="S176" s="28">
        <v>3.81190882370452</v>
      </c>
      <c r="T176" s="193">
        <v>4780</v>
      </c>
      <c r="U176" s="192">
        <v>11.100000000000001</v>
      </c>
      <c r="V176" s="193">
        <v>82</v>
      </c>
      <c r="W176" s="193">
        <v>14.5</v>
      </c>
      <c r="X176" s="192">
        <v>1.8</v>
      </c>
      <c r="Y176" s="193">
        <v>2010</v>
      </c>
      <c r="Z176" s="193">
        <v>4.7</v>
      </c>
      <c r="AA176" s="115">
        <v>2.9</v>
      </c>
      <c r="AB176" s="116">
        <v>1500</v>
      </c>
      <c r="AC176" s="176">
        <v>0.19480519480519481</v>
      </c>
      <c r="AD176" s="196">
        <v>2500</v>
      </c>
      <c r="AE176" s="396">
        <v>20.9</v>
      </c>
      <c r="AF176" s="396">
        <v>11.1</v>
      </c>
      <c r="AG176" s="396">
        <v>5.9</v>
      </c>
      <c r="AH176" s="180">
        <v>0.70922288354403551</v>
      </c>
      <c r="AI176" s="180">
        <v>0.43937898110224927</v>
      </c>
      <c r="AJ176" s="181">
        <v>5.0591872322363658</v>
      </c>
      <c r="AK176" s="181">
        <v>6.3280405065247693</v>
      </c>
      <c r="AL176" s="181">
        <v>4.213285049377431</v>
      </c>
      <c r="AM176" s="194">
        <v>5500</v>
      </c>
      <c r="AN176" s="194">
        <v>37.200000000000003</v>
      </c>
      <c r="AO176" s="194">
        <v>23.4</v>
      </c>
      <c r="AP176" s="194">
        <v>12.9</v>
      </c>
      <c r="AQ176" s="27">
        <v>0.65322580645161299</v>
      </c>
      <c r="AR176" s="27">
        <v>0.44871794871794868</v>
      </c>
      <c r="AS176" s="29">
        <v>4.2363257996458978</v>
      </c>
      <c r="AT176" s="182">
        <v>4.6357273891544528</v>
      </c>
      <c r="AU176" s="183">
        <v>3.9700580733068613</v>
      </c>
      <c r="AV176" s="395">
        <v>0.44518975102731451</v>
      </c>
      <c r="AW176" s="395">
        <v>0.5378059836808704</v>
      </c>
      <c r="AX176" s="197">
        <v>300</v>
      </c>
      <c r="AY176" s="197">
        <v>122.639793868396</v>
      </c>
      <c r="AZ176" s="197">
        <v>73.061252478672799</v>
      </c>
      <c r="BA176" s="47">
        <v>67.615259949424896</v>
      </c>
      <c r="BB176" s="286">
        <v>0.44866786043376417</v>
      </c>
      <c r="BC176" s="286">
        <v>7.4540092654962822E-2</v>
      </c>
      <c r="BD176" s="198">
        <v>0.51642978600986866</v>
      </c>
      <c r="BE176" s="198">
        <v>2.3816714292221106</v>
      </c>
      <c r="BF176" s="359">
        <v>4.5</v>
      </c>
      <c r="BG176" s="359">
        <v>35.799999999999997</v>
      </c>
      <c r="BH176" s="359">
        <v>15.1</v>
      </c>
      <c r="BI176" s="360">
        <v>7.1000000000000005</v>
      </c>
      <c r="BJ176" s="359">
        <v>11.9</v>
      </c>
      <c r="BK176" s="359">
        <v>25.6</v>
      </c>
      <c r="BL176" s="359">
        <v>0</v>
      </c>
      <c r="BM176" s="200">
        <v>10.8629</v>
      </c>
      <c r="BN176" s="188">
        <v>110</v>
      </c>
      <c r="BO176" s="232">
        <v>47600</v>
      </c>
      <c r="BP176" s="233">
        <v>106</v>
      </c>
      <c r="BQ176" s="84">
        <v>3100</v>
      </c>
      <c r="BR176" s="84">
        <v>31800</v>
      </c>
      <c r="BS176" s="84">
        <v>26600</v>
      </c>
      <c r="BT176" s="240">
        <v>1130</v>
      </c>
      <c r="BU176" s="358">
        <v>18.600000000000001</v>
      </c>
      <c r="BV176" s="347">
        <v>53.9</v>
      </c>
      <c r="BW176" s="347">
        <v>87.7</v>
      </c>
      <c r="BX176" s="347">
        <v>63.7</v>
      </c>
      <c r="BY176" s="347">
        <v>96.2</v>
      </c>
      <c r="BZ176" s="347">
        <v>78.2</v>
      </c>
      <c r="CA176" s="347">
        <v>26.4</v>
      </c>
      <c r="CB176" s="332"/>
      <c r="CC176" s="332"/>
      <c r="CD176" s="42">
        <v>10.3</v>
      </c>
      <c r="CE176" s="363">
        <v>45.5</v>
      </c>
      <c r="CF176" s="363">
        <v>42.6</v>
      </c>
      <c r="CG176" s="347" t="s">
        <v>74</v>
      </c>
      <c r="CH176" s="347" t="s">
        <v>74</v>
      </c>
      <c r="CI176" s="365">
        <v>81</v>
      </c>
      <c r="CJ176" s="365">
        <v>43</v>
      </c>
      <c r="CK176" s="365">
        <v>52</v>
      </c>
      <c r="CL176" s="365">
        <v>54</v>
      </c>
      <c r="CM176" s="365">
        <v>71</v>
      </c>
      <c r="CN176" s="365">
        <v>43</v>
      </c>
      <c r="CO176" s="365">
        <v>0</v>
      </c>
      <c r="CP176" s="365">
        <v>0</v>
      </c>
      <c r="CQ176" s="365">
        <v>92</v>
      </c>
      <c r="CR176" s="365">
        <v>77</v>
      </c>
      <c r="CS176" s="365">
        <v>49.779893536719499</v>
      </c>
      <c r="CT176" s="345">
        <v>96</v>
      </c>
      <c r="CU176" s="46">
        <v>89</v>
      </c>
      <c r="CV176" s="46">
        <v>107</v>
      </c>
      <c r="CW176" s="46">
        <v>476417</v>
      </c>
      <c r="CX176" s="51">
        <v>3.9580000000000002</v>
      </c>
      <c r="CY176" s="51">
        <v>2.9</v>
      </c>
      <c r="CZ176" s="201">
        <v>2.073520734586304</v>
      </c>
      <c r="DA176" s="346">
        <v>8.6999999999999993</v>
      </c>
      <c r="DB176" s="346">
        <v>75</v>
      </c>
      <c r="DC176" s="347">
        <v>87.585000000000008</v>
      </c>
      <c r="DD176" s="335" t="s">
        <v>75</v>
      </c>
      <c r="DE176" s="349" t="s">
        <v>332</v>
      </c>
      <c r="DF176" s="332">
        <v>33.24</v>
      </c>
      <c r="DG176" s="332">
        <v>2010</v>
      </c>
      <c r="DH176" s="332">
        <v>14.55</v>
      </c>
      <c r="DI176" s="332">
        <v>2010</v>
      </c>
      <c r="DJ176" s="332">
        <v>18.690000000000001</v>
      </c>
      <c r="DK176" s="332">
        <v>2010</v>
      </c>
      <c r="DL176" s="332"/>
      <c r="DM176" s="337"/>
      <c r="DN176" s="341">
        <v>577.72581174000004</v>
      </c>
      <c r="DO176" s="342">
        <v>30.775144310000009</v>
      </c>
      <c r="DP176" s="342">
        <v>4.7957605899999995</v>
      </c>
      <c r="DQ176" s="342">
        <v>1247.5247355500001</v>
      </c>
      <c r="DR176" s="342">
        <v>669.79892381000013</v>
      </c>
      <c r="DS176" s="344">
        <v>53.690231920000009</v>
      </c>
      <c r="DT176" s="51"/>
      <c r="DU176" s="204"/>
      <c r="DV176" s="46"/>
      <c r="DW176" s="46"/>
      <c r="DX176" s="46"/>
      <c r="DY176" s="46"/>
      <c r="DZ176" s="118"/>
      <c r="EA176" s="118"/>
      <c r="EB176" s="118"/>
      <c r="EC176" s="118"/>
      <c r="ED176" s="118"/>
      <c r="EE176" s="118"/>
      <c r="EF176" s="118"/>
      <c r="EG176" s="118"/>
      <c r="EH176" s="118"/>
      <c r="EI176" s="118"/>
      <c r="EJ176" s="118"/>
      <c r="EK176" s="118"/>
      <c r="EL176" s="118"/>
      <c r="EM176" s="118"/>
      <c r="EN176" s="118"/>
      <c r="EO176" s="118"/>
      <c r="EP176" s="118"/>
      <c r="EQ176" s="118"/>
      <c r="ER176" s="118"/>
      <c r="ES176" s="118"/>
      <c r="ET176" s="120"/>
      <c r="EU176" s="120"/>
      <c r="EV176" s="120"/>
      <c r="EW176" s="120"/>
      <c r="EX176" s="120"/>
      <c r="EY176" s="165"/>
      <c r="EZ176" s="205"/>
      <c r="FA176" s="205"/>
      <c r="FB176" s="205"/>
      <c r="FC176" s="205"/>
      <c r="FD176" s="205"/>
      <c r="FE176" s="205"/>
      <c r="FF176" s="205"/>
      <c r="FG176" s="205"/>
      <c r="FH176" s="205"/>
      <c r="FI176" s="205"/>
      <c r="FJ176" s="205"/>
    </row>
    <row r="177" spans="1:166" s="11" customFormat="1" x14ac:dyDescent="0.25">
      <c r="A177" s="36" t="s">
        <v>295</v>
      </c>
      <c r="B177" s="37" t="s">
        <v>103</v>
      </c>
      <c r="C177" s="37" t="s">
        <v>80</v>
      </c>
      <c r="D177" s="37" t="s">
        <v>81</v>
      </c>
      <c r="E177" s="37" t="s">
        <v>71</v>
      </c>
      <c r="F177" s="38" t="s">
        <v>72</v>
      </c>
      <c r="G177" s="55">
        <v>8481.8549999999996</v>
      </c>
      <c r="H177" s="280">
        <v>256300</v>
      </c>
      <c r="I177" s="194">
        <v>5490</v>
      </c>
      <c r="J177" s="194">
        <v>107</v>
      </c>
      <c r="K177" s="194">
        <v>32.299999999999997</v>
      </c>
      <c r="L177" s="195">
        <v>30.1</v>
      </c>
      <c r="M177" s="194">
        <v>20.5</v>
      </c>
      <c r="N177" s="194">
        <v>113</v>
      </c>
      <c r="O177" s="27">
        <v>0.36532507739938075</v>
      </c>
      <c r="P177" s="395">
        <v>0.318936877076412</v>
      </c>
      <c r="Q177" s="28">
        <v>1.8185693763369937</v>
      </c>
      <c r="R177" s="28">
        <v>0.705420584737807</v>
      </c>
      <c r="S177" s="28">
        <v>2.5606685707364503</v>
      </c>
      <c r="T177" s="193">
        <v>3800</v>
      </c>
      <c r="U177" s="192">
        <v>14</v>
      </c>
      <c r="V177" s="193">
        <v>100</v>
      </c>
      <c r="W177" s="193">
        <v>19</v>
      </c>
      <c r="X177" s="192">
        <v>2</v>
      </c>
      <c r="Y177" s="193">
        <v>760</v>
      </c>
      <c r="Z177" s="193">
        <v>2.8000000000000003</v>
      </c>
      <c r="AA177" s="115">
        <v>7.9</v>
      </c>
      <c r="AB177" s="116">
        <v>2200</v>
      </c>
      <c r="AC177" s="176">
        <v>0.17054263565891473</v>
      </c>
      <c r="AD177" s="196">
        <v>6300</v>
      </c>
      <c r="AE177" s="396">
        <v>78.599999999999994</v>
      </c>
      <c r="AF177" s="396">
        <v>64.900000000000006</v>
      </c>
      <c r="AG177" s="396">
        <v>24.8</v>
      </c>
      <c r="AH177" s="180">
        <v>0.68525452871747217</v>
      </c>
      <c r="AI177" s="180">
        <v>0.62710705649321019</v>
      </c>
      <c r="AJ177" s="181">
        <v>4.6141121850568974</v>
      </c>
      <c r="AK177" s="181">
        <v>1.9152407572511638</v>
      </c>
      <c r="AL177" s="181">
        <v>6.4133598035940516</v>
      </c>
      <c r="AM177" s="194">
        <v>11800</v>
      </c>
      <c r="AN177" s="194">
        <v>108.4</v>
      </c>
      <c r="AO177" s="194">
        <v>93</v>
      </c>
      <c r="AP177" s="194">
        <v>44.8</v>
      </c>
      <c r="AQ177" s="27">
        <v>0.58671586715867163</v>
      </c>
      <c r="AR177" s="27">
        <v>0.51827956989247315</v>
      </c>
      <c r="AS177" s="29">
        <v>3.5344797983384262</v>
      </c>
      <c r="AT177" s="182">
        <v>1.5322859585228998</v>
      </c>
      <c r="AU177" s="183">
        <v>4.8692756915487774</v>
      </c>
      <c r="AV177" s="395">
        <v>0.30171612139656778</v>
      </c>
      <c r="AW177" s="395">
        <v>0.46563268073565556</v>
      </c>
      <c r="AX177" s="197">
        <v>80</v>
      </c>
      <c r="AY177" s="197">
        <v>107.356896990473</v>
      </c>
      <c r="AZ177" s="197">
        <v>68.321088053074803</v>
      </c>
      <c r="BA177" s="47">
        <v>31.981801910886801</v>
      </c>
      <c r="BB177" s="286">
        <v>0.7020983019495719</v>
      </c>
      <c r="BC177" s="286">
        <v>0.5318897455783792</v>
      </c>
      <c r="BD177" s="198">
        <v>5.060342829597448</v>
      </c>
      <c r="BE177" s="198">
        <v>4.8439668768422885</v>
      </c>
      <c r="BF177" s="359">
        <v>6.1</v>
      </c>
      <c r="BG177" s="359">
        <v>31.1</v>
      </c>
      <c r="BH177" s="359">
        <v>25.2</v>
      </c>
      <c r="BI177" s="360">
        <v>14.7</v>
      </c>
      <c r="BJ177" s="359">
        <v>7.8</v>
      </c>
      <c r="BK177" s="359">
        <v>14.8</v>
      </c>
      <c r="BL177" s="359">
        <v>0.4</v>
      </c>
      <c r="BM177" s="200">
        <v>10.69805</v>
      </c>
      <c r="BN177" s="188">
        <v>105</v>
      </c>
      <c r="BO177" s="232">
        <v>27400</v>
      </c>
      <c r="BP177" s="233">
        <v>86</v>
      </c>
      <c r="BQ177" s="84">
        <v>1500</v>
      </c>
      <c r="BR177" s="84">
        <v>15700</v>
      </c>
      <c r="BS177" s="84">
        <v>13100</v>
      </c>
      <c r="BT177" s="240">
        <v>1890</v>
      </c>
      <c r="BU177" s="358">
        <v>16</v>
      </c>
      <c r="BV177" s="347">
        <v>27.9</v>
      </c>
      <c r="BW177" s="347">
        <v>78.8</v>
      </c>
      <c r="BX177" s="347">
        <v>52.5</v>
      </c>
      <c r="BY177" s="347">
        <v>87.4</v>
      </c>
      <c r="BZ177" s="347">
        <v>76.5</v>
      </c>
      <c r="CA177" s="347">
        <v>4</v>
      </c>
      <c r="CB177" s="332">
        <v>9.1</v>
      </c>
      <c r="CC177" s="332" t="s">
        <v>153</v>
      </c>
      <c r="CD177" s="42">
        <v>10</v>
      </c>
      <c r="CE177" s="363">
        <v>49.6</v>
      </c>
      <c r="CF177" s="363">
        <v>34.299999999999997</v>
      </c>
      <c r="CG177" s="347">
        <v>54.053206000000003</v>
      </c>
      <c r="CH177" s="347">
        <v>80.48478999999999</v>
      </c>
      <c r="CI177" s="365">
        <v>98</v>
      </c>
      <c r="CJ177" s="365">
        <v>97</v>
      </c>
      <c r="CK177" s="365">
        <v>94</v>
      </c>
      <c r="CL177" s="365">
        <v>98</v>
      </c>
      <c r="CM177" s="365">
        <v>97</v>
      </c>
      <c r="CN177" s="365">
        <v>97</v>
      </c>
      <c r="CO177" s="365">
        <v>0</v>
      </c>
      <c r="CP177" s="365">
        <v>0</v>
      </c>
      <c r="CQ177" s="365" t="s">
        <v>74</v>
      </c>
      <c r="CR177" s="365">
        <v>63</v>
      </c>
      <c r="CS177" s="365">
        <v>60.3</v>
      </c>
      <c r="CT177" s="345">
        <v>88.4</v>
      </c>
      <c r="CU177" s="46">
        <v>80</v>
      </c>
      <c r="CV177" s="46">
        <v>123</v>
      </c>
      <c r="CW177" s="46">
        <v>215840</v>
      </c>
      <c r="CX177" s="51">
        <v>3.9689999999999999</v>
      </c>
      <c r="CY177" s="51">
        <v>3.45</v>
      </c>
      <c r="CZ177" s="201">
        <v>0.93426628505106535</v>
      </c>
      <c r="DA177" s="346">
        <v>2.2000000000000002</v>
      </c>
      <c r="DB177" s="346">
        <v>47</v>
      </c>
      <c r="DC177" s="347">
        <v>99.867999999999995</v>
      </c>
      <c r="DD177" s="335">
        <v>0.4</v>
      </c>
      <c r="DE177" s="349">
        <v>1080</v>
      </c>
      <c r="DF177" s="332">
        <v>69.36</v>
      </c>
      <c r="DG177" s="332">
        <v>2013</v>
      </c>
      <c r="DH177" s="332">
        <v>19.18</v>
      </c>
      <c r="DI177" s="332">
        <v>2013</v>
      </c>
      <c r="DJ177" s="332">
        <v>50.18</v>
      </c>
      <c r="DK177" s="332">
        <v>2013</v>
      </c>
      <c r="DL177" s="332"/>
      <c r="DM177" s="337"/>
      <c r="DN177" s="341">
        <v>182.70492962</v>
      </c>
      <c r="DO177" s="342">
        <v>22.023680500000001</v>
      </c>
      <c r="DP177" s="342">
        <v>6.8360245699999993</v>
      </c>
      <c r="DQ177" s="342">
        <v>633.73001408999994</v>
      </c>
      <c r="DR177" s="342">
        <v>390.97709182</v>
      </c>
      <c r="DS177" s="344">
        <v>61.694583360000003</v>
      </c>
      <c r="DT177" s="51">
        <v>0.21909000000000001</v>
      </c>
      <c r="DU177" s="204">
        <v>1.5022050640617879E-2</v>
      </c>
      <c r="DV177" s="46" t="s">
        <v>77</v>
      </c>
      <c r="DW177" s="46" t="s">
        <v>648</v>
      </c>
      <c r="DX177" s="46">
        <v>5</v>
      </c>
      <c r="DY177" s="46" t="s">
        <v>117</v>
      </c>
      <c r="DZ177" s="118" t="s">
        <v>77</v>
      </c>
      <c r="EA177" s="118" t="s">
        <v>77</v>
      </c>
      <c r="EB177" s="118" t="s">
        <v>76</v>
      </c>
      <c r="EC177" s="118" t="s">
        <v>77</v>
      </c>
      <c r="ED177" s="118" t="s">
        <v>117</v>
      </c>
      <c r="EE177" s="118" t="s">
        <v>77</v>
      </c>
      <c r="EF177" s="119" t="s">
        <v>77</v>
      </c>
      <c r="EG177" s="118" t="s">
        <v>77</v>
      </c>
      <c r="EH177" s="118" t="s">
        <v>117</v>
      </c>
      <c r="EI177" s="118" t="s">
        <v>117</v>
      </c>
      <c r="EJ177" s="118" t="s">
        <v>93</v>
      </c>
      <c r="EK177" s="118" t="s">
        <v>76</v>
      </c>
      <c r="EL177" s="118" t="s">
        <v>662</v>
      </c>
      <c r="EM177" s="118">
        <v>2</v>
      </c>
      <c r="EN177" s="118">
        <v>2</v>
      </c>
      <c r="EO177" s="118" t="s">
        <v>93</v>
      </c>
      <c r="EP177" s="118">
        <v>69.36</v>
      </c>
      <c r="EQ177" s="118">
        <v>2013</v>
      </c>
      <c r="ER177" s="118">
        <v>0.86</v>
      </c>
      <c r="ES177" s="118">
        <v>2005</v>
      </c>
      <c r="ET177" s="120">
        <v>8.9806393399999997</v>
      </c>
      <c r="EU177" s="120">
        <v>7.3294033270943002</v>
      </c>
      <c r="EV177" s="120">
        <v>60.115180979109397</v>
      </c>
      <c r="EW177" s="120">
        <v>169.58536796971899</v>
      </c>
      <c r="EX177" s="120" t="s">
        <v>390</v>
      </c>
      <c r="EY177" s="165" t="s">
        <v>465</v>
      </c>
      <c r="EZ177" s="205"/>
      <c r="FA177" s="205"/>
      <c r="FB177" s="205"/>
      <c r="FC177" s="205"/>
      <c r="FD177" s="205"/>
      <c r="FE177" s="205"/>
      <c r="FF177" s="205"/>
      <c r="FG177" s="205"/>
      <c r="FH177" s="205"/>
      <c r="FI177" s="205"/>
      <c r="FJ177" s="205"/>
    </row>
    <row r="178" spans="1:166" s="49" customFormat="1" x14ac:dyDescent="0.25">
      <c r="A178" s="36" t="s">
        <v>296</v>
      </c>
      <c r="B178" s="37" t="s">
        <v>135</v>
      </c>
      <c r="C178" s="37" t="s">
        <v>136</v>
      </c>
      <c r="D178" s="37" t="s">
        <v>115</v>
      </c>
      <c r="E178" s="37" t="s">
        <v>82</v>
      </c>
      <c r="F178" s="38"/>
      <c r="G178" s="55">
        <v>67959.358999999997</v>
      </c>
      <c r="H178" s="280">
        <v>714600</v>
      </c>
      <c r="I178" s="194">
        <v>4960</v>
      </c>
      <c r="J178" s="194">
        <v>100</v>
      </c>
      <c r="K178" s="194">
        <v>20.399999999999999</v>
      </c>
      <c r="L178" s="195">
        <v>12.7</v>
      </c>
      <c r="M178" s="194">
        <v>6.7</v>
      </c>
      <c r="N178" s="194">
        <v>58</v>
      </c>
      <c r="O178" s="27">
        <v>0.67156862745098045</v>
      </c>
      <c r="P178" s="395">
        <v>0.4724409448818897</v>
      </c>
      <c r="Q178" s="28">
        <v>4.4537094978130005</v>
      </c>
      <c r="R178" s="28">
        <v>4.7393290738562506</v>
      </c>
      <c r="S178" s="28">
        <v>4.2632964471175008</v>
      </c>
      <c r="T178" s="193">
        <v>3700</v>
      </c>
      <c r="U178" s="192">
        <v>5</v>
      </c>
      <c r="V178" s="193">
        <v>42</v>
      </c>
      <c r="W178" s="193">
        <v>7.7</v>
      </c>
      <c r="X178" s="192">
        <v>2.9000000000000004</v>
      </c>
      <c r="Y178" s="193">
        <v>1690</v>
      </c>
      <c r="Z178" s="193">
        <v>2.3000000000000003</v>
      </c>
      <c r="AA178" s="115">
        <v>2.9</v>
      </c>
      <c r="AB178" s="116">
        <v>2000</v>
      </c>
      <c r="AC178" s="176">
        <v>0.21739130434782608</v>
      </c>
      <c r="AD178" s="196">
        <v>4200</v>
      </c>
      <c r="AE178" s="396">
        <v>16.899999999999999</v>
      </c>
      <c r="AF178" s="396">
        <v>9.9</v>
      </c>
      <c r="AG178" s="396">
        <v>5.6</v>
      </c>
      <c r="AH178" s="180">
        <v>0.66230894807430019</v>
      </c>
      <c r="AI178" s="180">
        <v>0.43474618917984031</v>
      </c>
      <c r="AJ178" s="181">
        <v>4.4181880967516962</v>
      </c>
      <c r="AK178" s="181">
        <v>5.3477886478848342</v>
      </c>
      <c r="AL178" s="181">
        <v>3.7984543959962718</v>
      </c>
      <c r="AM178" s="194">
        <v>9200</v>
      </c>
      <c r="AN178" s="194">
        <v>37</v>
      </c>
      <c r="AO178" s="194">
        <v>22.5</v>
      </c>
      <c r="AP178" s="194">
        <v>12.3</v>
      </c>
      <c r="AQ178" s="27">
        <v>0.66756756756756752</v>
      </c>
      <c r="AR178" s="27">
        <v>0.45333333333333331</v>
      </c>
      <c r="AS178" s="29">
        <v>4.4052746010634101</v>
      </c>
      <c r="AT178" s="182">
        <v>4.9740260343385003</v>
      </c>
      <c r="AU178" s="183">
        <v>4.0261069788800166</v>
      </c>
      <c r="AV178" s="395">
        <v>0.54741518377882015</v>
      </c>
      <c r="AW178" s="395">
        <v>0.54049929139867003</v>
      </c>
      <c r="AX178" s="197">
        <v>140</v>
      </c>
      <c r="AY178" s="197">
        <v>39.703635409928502</v>
      </c>
      <c r="AZ178" s="197">
        <v>24.796296030392998</v>
      </c>
      <c r="BA178" s="47">
        <v>20.286309593512598</v>
      </c>
      <c r="BB178" s="286">
        <v>0.48905662204323747</v>
      </c>
      <c r="BC178" s="286">
        <v>0.18188145646238765</v>
      </c>
      <c r="BD178" s="198">
        <v>1.3383202275264021</v>
      </c>
      <c r="BE178" s="198">
        <v>2.6859860050590156</v>
      </c>
      <c r="BF178" s="359">
        <v>4.0999999999999996</v>
      </c>
      <c r="BG178" s="359">
        <v>41.2</v>
      </c>
      <c r="BH178" s="359">
        <v>12.3</v>
      </c>
      <c r="BI178" s="360">
        <v>7</v>
      </c>
      <c r="BJ178" s="359">
        <v>8.3000000000000007</v>
      </c>
      <c r="BK178" s="359">
        <v>27.1</v>
      </c>
      <c r="BL178" s="359">
        <v>0</v>
      </c>
      <c r="BM178" s="200">
        <v>12.016019999999999</v>
      </c>
      <c r="BN178" s="188">
        <v>129</v>
      </c>
      <c r="BO178" s="232">
        <v>85900</v>
      </c>
      <c r="BP178" s="233">
        <v>127</v>
      </c>
      <c r="BQ178" s="84">
        <v>4400</v>
      </c>
      <c r="BR178" s="84">
        <v>46000</v>
      </c>
      <c r="BS178" s="84">
        <v>37900</v>
      </c>
      <c r="BT178" s="240">
        <v>2220</v>
      </c>
      <c r="BU178" s="358">
        <v>24.2</v>
      </c>
      <c r="BV178" s="347">
        <v>79.3</v>
      </c>
      <c r="BW178" s="347">
        <v>98.1</v>
      </c>
      <c r="BX178" s="347">
        <v>93.4</v>
      </c>
      <c r="BY178" s="347">
        <v>99.6</v>
      </c>
      <c r="BZ178" s="347">
        <v>99.6</v>
      </c>
      <c r="CA178" s="347">
        <v>32</v>
      </c>
      <c r="CB178" s="332">
        <v>0.1</v>
      </c>
      <c r="CC178" s="332" t="s">
        <v>297</v>
      </c>
      <c r="CD178" s="42">
        <v>11.3</v>
      </c>
      <c r="CE178" s="363">
        <v>46.3</v>
      </c>
      <c r="CF178" s="363">
        <v>12.3</v>
      </c>
      <c r="CG178" s="347" t="s">
        <v>74</v>
      </c>
      <c r="CH178" s="347" t="s">
        <v>74</v>
      </c>
      <c r="CI178" s="365">
        <v>99</v>
      </c>
      <c r="CJ178" s="365">
        <v>99</v>
      </c>
      <c r="CK178" s="365">
        <v>99</v>
      </c>
      <c r="CL178" s="365">
        <v>99</v>
      </c>
      <c r="CM178" s="365">
        <v>99</v>
      </c>
      <c r="CN178" s="365">
        <v>0</v>
      </c>
      <c r="CO178" s="365">
        <v>0</v>
      </c>
      <c r="CP178" s="365">
        <v>0</v>
      </c>
      <c r="CQ178" s="365">
        <v>95</v>
      </c>
      <c r="CR178" s="365">
        <v>83.3</v>
      </c>
      <c r="CS178" s="365">
        <v>57.8</v>
      </c>
      <c r="CT178" s="345">
        <v>99.4</v>
      </c>
      <c r="CU178" s="46">
        <v>99</v>
      </c>
      <c r="CV178" s="46">
        <v>7</v>
      </c>
      <c r="CW178" s="46">
        <v>691911</v>
      </c>
      <c r="CX178" s="51">
        <v>1.671</v>
      </c>
      <c r="CY178" s="51">
        <v>1.5</v>
      </c>
      <c r="CZ178" s="201">
        <v>0.71971427670061527</v>
      </c>
      <c r="DA178" s="346">
        <v>13</v>
      </c>
      <c r="DB178" s="346">
        <v>60</v>
      </c>
      <c r="DC178" s="347">
        <v>99.9917412545242</v>
      </c>
      <c r="DD178" s="335">
        <v>1.1000000000000001</v>
      </c>
      <c r="DE178" s="349">
        <v>5780</v>
      </c>
      <c r="DF178" s="332">
        <v>24.7</v>
      </c>
      <c r="DG178" s="332" t="s">
        <v>601</v>
      </c>
      <c r="DH178" s="332">
        <v>3.93</v>
      </c>
      <c r="DI178" s="332" t="s">
        <v>601</v>
      </c>
      <c r="DJ178" s="332">
        <v>20.77</v>
      </c>
      <c r="DK178" s="332" t="s">
        <v>601</v>
      </c>
      <c r="DL178" s="332">
        <v>0.59</v>
      </c>
      <c r="DM178" s="337" t="s">
        <v>605</v>
      </c>
      <c r="DN178" s="341">
        <v>20990.52564665</v>
      </c>
      <c r="DO178" s="342">
        <v>309.93314466000004</v>
      </c>
      <c r="DP178" s="342">
        <v>23.247222610000001</v>
      </c>
      <c r="DQ178" s="342">
        <v>24407.291703729999</v>
      </c>
      <c r="DR178" s="342">
        <v>1937.4299509500001</v>
      </c>
      <c r="DS178" s="344">
        <v>7.9379145200000014</v>
      </c>
      <c r="DT178" s="51"/>
      <c r="DU178" s="204"/>
      <c r="DV178" s="46"/>
      <c r="DW178" s="46"/>
      <c r="DX178" s="46"/>
      <c r="DY178" s="46"/>
      <c r="DZ178" s="118"/>
      <c r="EA178" s="118"/>
      <c r="EB178" s="118"/>
      <c r="EC178" s="118"/>
      <c r="ED178" s="118"/>
      <c r="EE178" s="118"/>
      <c r="EF178" s="118"/>
      <c r="EG178" s="118"/>
      <c r="EH178" s="118"/>
      <c r="EI178" s="118"/>
      <c r="EJ178" s="118"/>
      <c r="EK178" s="118"/>
      <c r="EL178" s="118"/>
      <c r="EM178" s="118"/>
      <c r="EN178" s="118"/>
      <c r="EO178" s="118"/>
      <c r="EP178" s="118"/>
      <c r="EQ178" s="118"/>
      <c r="ER178" s="118"/>
      <c r="ES178" s="118"/>
      <c r="ET178" s="120"/>
      <c r="EU178" s="120"/>
      <c r="EV178" s="120"/>
      <c r="EW178" s="120"/>
      <c r="EX178" s="120"/>
      <c r="EY178" s="165"/>
      <c r="EZ178" s="191"/>
      <c r="FA178" s="191"/>
      <c r="FB178" s="191"/>
      <c r="FC178" s="191"/>
      <c r="FD178" s="191"/>
      <c r="FE178" s="191"/>
      <c r="FF178" s="191"/>
      <c r="FG178" s="191"/>
      <c r="FH178" s="191"/>
      <c r="FI178" s="191"/>
      <c r="FJ178" s="191"/>
    </row>
    <row r="179" spans="1:166" s="11" customFormat="1" x14ac:dyDescent="0.25">
      <c r="A179" s="36" t="s">
        <v>298</v>
      </c>
      <c r="B179" s="37" t="s">
        <v>79</v>
      </c>
      <c r="C179" s="37" t="s">
        <v>80</v>
      </c>
      <c r="D179" s="37" t="s">
        <v>81</v>
      </c>
      <c r="E179" s="37" t="s">
        <v>82</v>
      </c>
      <c r="F179" s="38"/>
      <c r="G179" s="55">
        <v>2078.453</v>
      </c>
      <c r="H179" s="280">
        <v>23400</v>
      </c>
      <c r="I179" s="194">
        <v>90</v>
      </c>
      <c r="J179" s="194">
        <v>10</v>
      </c>
      <c r="K179" s="194">
        <v>17.3</v>
      </c>
      <c r="L179" s="195">
        <v>9.1999999999999993</v>
      </c>
      <c r="M179" s="194">
        <v>3.5</v>
      </c>
      <c r="N179" s="194">
        <v>36</v>
      </c>
      <c r="O179" s="27">
        <v>0.79768786127167635</v>
      </c>
      <c r="P179" s="395">
        <v>0.61956521739130432</v>
      </c>
      <c r="Q179" s="28">
        <v>6.3917741320334622</v>
      </c>
      <c r="R179" s="28">
        <v>6.3150301744873873</v>
      </c>
      <c r="S179" s="28">
        <v>6.4429367703975098</v>
      </c>
      <c r="T179" s="193">
        <v>190</v>
      </c>
      <c r="U179" s="192">
        <v>7.7</v>
      </c>
      <c r="V179" s="193">
        <v>64</v>
      </c>
      <c r="W179" s="193">
        <v>10.8</v>
      </c>
      <c r="X179" s="192">
        <v>2.2000000000000002</v>
      </c>
      <c r="Y179" s="193">
        <v>20</v>
      </c>
      <c r="Z179" s="193">
        <v>0.8</v>
      </c>
      <c r="AA179" s="115">
        <v>1.1000000000000001</v>
      </c>
      <c r="AB179" s="116" t="s">
        <v>335</v>
      </c>
      <c r="AC179" s="176"/>
      <c r="AD179" s="196">
        <v>50</v>
      </c>
      <c r="AE179" s="396">
        <v>19.600000000000001</v>
      </c>
      <c r="AF179" s="396">
        <v>6.9</v>
      </c>
      <c r="AG179" s="396">
        <v>2</v>
      </c>
      <c r="AH179" s="180">
        <v>0.90175228728298396</v>
      </c>
      <c r="AI179" s="180">
        <v>0.72270070830303523</v>
      </c>
      <c r="AJ179" s="181">
        <v>9.1295295427061056</v>
      </c>
      <c r="AK179" s="181">
        <v>10.440081546332577</v>
      </c>
      <c r="AL179" s="181">
        <v>8.2558282069551225</v>
      </c>
      <c r="AM179" s="194">
        <v>140</v>
      </c>
      <c r="AN179" s="194">
        <v>36.6</v>
      </c>
      <c r="AO179" s="194">
        <v>16</v>
      </c>
      <c r="AP179" s="194">
        <v>5.5</v>
      </c>
      <c r="AQ179" s="27">
        <v>0.84972677595628421</v>
      </c>
      <c r="AR179" s="27">
        <v>0.65625</v>
      </c>
      <c r="AS179" s="29">
        <v>7.5812005926755814</v>
      </c>
      <c r="AT179" s="182">
        <v>8.2745951816753944</v>
      </c>
      <c r="AU179" s="183">
        <v>7.1189375333423746</v>
      </c>
      <c r="AV179" s="395">
        <v>0.46698488464598248</v>
      </c>
      <c r="AW179" s="395">
        <v>0.64444444444444449</v>
      </c>
      <c r="AX179" s="197" t="s">
        <v>91</v>
      </c>
      <c r="AY179" s="197">
        <v>13.8625178911026</v>
      </c>
      <c r="AZ179" s="197">
        <v>11.788535009555201</v>
      </c>
      <c r="BA179" s="47">
        <v>7.55305804941659</v>
      </c>
      <c r="BB179" s="286">
        <v>0.45514529836860446</v>
      </c>
      <c r="BC179" s="286">
        <v>0.35928781283726463</v>
      </c>
      <c r="BD179" s="198">
        <v>2.9678328592080767</v>
      </c>
      <c r="BE179" s="198">
        <v>2.4289444894994436</v>
      </c>
      <c r="BF179" s="359">
        <v>0.6</v>
      </c>
      <c r="BG179" s="359">
        <v>71.2</v>
      </c>
      <c r="BH179" s="359">
        <v>10.1</v>
      </c>
      <c r="BI179" s="360">
        <v>4.9000000000000004</v>
      </c>
      <c r="BJ179" s="359">
        <v>2.2000000000000002</v>
      </c>
      <c r="BK179" s="359">
        <v>11</v>
      </c>
      <c r="BL179" s="359">
        <v>0</v>
      </c>
      <c r="BM179" s="200">
        <v>6.7560700000000002</v>
      </c>
      <c r="BN179" s="188">
        <v>29</v>
      </c>
      <c r="BO179" s="232">
        <v>1580</v>
      </c>
      <c r="BP179" s="233">
        <v>6</v>
      </c>
      <c r="BQ179" s="84">
        <v>80</v>
      </c>
      <c r="BR179" s="84">
        <v>830</v>
      </c>
      <c r="BS179" s="84">
        <v>680</v>
      </c>
      <c r="BT179" s="240">
        <v>60</v>
      </c>
      <c r="BU179" s="358">
        <v>46.3</v>
      </c>
      <c r="BV179" s="347">
        <v>40.200000000000003</v>
      </c>
      <c r="BW179" s="347">
        <v>98.6</v>
      </c>
      <c r="BX179" s="347">
        <v>93.9</v>
      </c>
      <c r="BY179" s="347">
        <v>99.9</v>
      </c>
      <c r="BZ179" s="347">
        <v>98.4</v>
      </c>
      <c r="CA179" s="347">
        <v>24.9</v>
      </c>
      <c r="CB179" s="332"/>
      <c r="CC179" s="332"/>
      <c r="CD179" s="42">
        <v>5.5</v>
      </c>
      <c r="CE179" s="363">
        <v>21</v>
      </c>
      <c r="CF179" s="363">
        <v>23</v>
      </c>
      <c r="CG179" s="347" t="s">
        <v>74</v>
      </c>
      <c r="CH179" s="347" t="s">
        <v>74</v>
      </c>
      <c r="CI179" s="365">
        <v>99</v>
      </c>
      <c r="CJ179" s="365">
        <v>95</v>
      </c>
      <c r="CK179" s="365">
        <v>96</v>
      </c>
      <c r="CL179" s="365">
        <v>93</v>
      </c>
      <c r="CM179" s="365">
        <v>97</v>
      </c>
      <c r="CN179" s="365">
        <v>94</v>
      </c>
      <c r="CO179" s="365">
        <v>0</v>
      </c>
      <c r="CP179" s="365">
        <v>0</v>
      </c>
      <c r="CQ179" s="365" t="s">
        <v>74</v>
      </c>
      <c r="CR179" s="365">
        <v>93</v>
      </c>
      <c r="CS179" s="365">
        <v>62</v>
      </c>
      <c r="CT179" s="345">
        <v>99.7</v>
      </c>
      <c r="CU179" s="46">
        <v>99</v>
      </c>
      <c r="CV179" s="46">
        <v>7</v>
      </c>
      <c r="CW179" s="46">
        <v>21978</v>
      </c>
      <c r="CX179" s="51">
        <v>1.7230000000000001</v>
      </c>
      <c r="CY179" s="51">
        <v>1.54</v>
      </c>
      <c r="CZ179" s="201">
        <v>0.74856360746836526</v>
      </c>
      <c r="DA179" s="346">
        <v>1.6</v>
      </c>
      <c r="DB179" s="346">
        <v>18.5</v>
      </c>
      <c r="DC179" s="347">
        <v>97.709000000000003</v>
      </c>
      <c r="DD179" s="335" t="s">
        <v>74</v>
      </c>
      <c r="DE179" s="349">
        <v>5150</v>
      </c>
      <c r="DF179" s="332">
        <v>26.240000000000002</v>
      </c>
      <c r="DG179" s="332" t="s">
        <v>593</v>
      </c>
      <c r="DH179" s="332">
        <v>26.240000000000002</v>
      </c>
      <c r="DI179" s="332" t="s">
        <v>593</v>
      </c>
      <c r="DJ179" s="332"/>
      <c r="DK179" s="332"/>
      <c r="DL179" s="332"/>
      <c r="DM179" s="337"/>
      <c r="DN179" s="341">
        <v>465.22485312999999</v>
      </c>
      <c r="DO179" s="342">
        <v>224.13723728000005</v>
      </c>
      <c r="DP179" s="342">
        <v>12.888536949999997</v>
      </c>
      <c r="DQ179" s="342">
        <v>734.61628897000003</v>
      </c>
      <c r="DR179" s="342">
        <v>269.38140527000002</v>
      </c>
      <c r="DS179" s="344">
        <v>36.669674950000001</v>
      </c>
      <c r="DT179" s="51"/>
      <c r="DU179" s="204"/>
      <c r="DV179" s="46"/>
      <c r="DW179" s="46"/>
      <c r="DX179" s="46"/>
      <c r="DY179" s="46"/>
      <c r="DZ179" s="46"/>
      <c r="EA179" s="46"/>
      <c r="EB179" s="46"/>
      <c r="EC179" s="46"/>
      <c r="ED179" s="46"/>
      <c r="EE179" s="46"/>
      <c r="EF179" s="46"/>
      <c r="EG179" s="46"/>
      <c r="EH179" s="46"/>
      <c r="EI179" s="46"/>
      <c r="EJ179" s="46"/>
      <c r="EK179" s="46"/>
      <c r="EL179" s="46"/>
      <c r="EM179" s="46"/>
      <c r="EN179" s="46"/>
      <c r="EO179" s="46"/>
      <c r="EP179" s="46"/>
      <c r="EQ179" s="46"/>
      <c r="ER179" s="46"/>
      <c r="ES179" s="46"/>
      <c r="ET179" s="42"/>
      <c r="EU179" s="42"/>
      <c r="EV179" s="42"/>
      <c r="EW179" s="42"/>
      <c r="EX179" s="42"/>
      <c r="EY179" s="166"/>
      <c r="EZ179" s="205"/>
      <c r="FA179" s="205"/>
      <c r="FB179" s="205"/>
      <c r="FC179" s="205"/>
      <c r="FD179" s="205"/>
      <c r="FE179" s="205"/>
      <c r="FF179" s="205"/>
      <c r="FG179" s="205"/>
      <c r="FH179" s="205"/>
      <c r="FI179" s="205"/>
      <c r="FJ179" s="205"/>
    </row>
    <row r="180" spans="1:166" s="11" customFormat="1" x14ac:dyDescent="0.25">
      <c r="A180" s="36" t="s">
        <v>299</v>
      </c>
      <c r="B180" s="37" t="s">
        <v>135</v>
      </c>
      <c r="C180" s="37" t="s">
        <v>136</v>
      </c>
      <c r="D180" s="37" t="s">
        <v>115</v>
      </c>
      <c r="E180" s="37" t="s">
        <v>104</v>
      </c>
      <c r="F180" s="38"/>
      <c r="G180" s="55">
        <v>1184.7650000000001</v>
      </c>
      <c r="H180" s="280">
        <v>43900</v>
      </c>
      <c r="I180" s="194">
        <v>1160</v>
      </c>
      <c r="J180" s="194">
        <v>66</v>
      </c>
      <c r="K180" s="194">
        <v>55.9</v>
      </c>
      <c r="L180" s="195">
        <v>37.4</v>
      </c>
      <c r="M180" s="194">
        <v>22.3</v>
      </c>
      <c r="N180" s="194">
        <v>122</v>
      </c>
      <c r="O180" s="27">
        <v>0.60107334525939171</v>
      </c>
      <c r="P180" s="395">
        <v>0.40374331550802134</v>
      </c>
      <c r="Q180" s="28">
        <v>3.6759108067799215</v>
      </c>
      <c r="R180" s="28">
        <v>4.0189367574056734</v>
      </c>
      <c r="S180" s="28">
        <v>3.4472268396960866</v>
      </c>
      <c r="T180" s="193">
        <v>940</v>
      </c>
      <c r="U180" s="192">
        <v>17.8</v>
      </c>
      <c r="V180" s="193">
        <v>114</v>
      </c>
      <c r="W180" s="193">
        <v>26.3</v>
      </c>
      <c r="X180" s="192">
        <v>2.6</v>
      </c>
      <c r="Y180" s="193">
        <v>430</v>
      </c>
      <c r="Z180" s="193">
        <v>8.1</v>
      </c>
      <c r="AA180" s="115">
        <v>8.6</v>
      </c>
      <c r="AB180" s="116">
        <v>400</v>
      </c>
      <c r="AC180" s="176">
        <v>0.17391304347826086</v>
      </c>
      <c r="AD180" s="196">
        <v>1500</v>
      </c>
      <c r="AE180" s="396">
        <v>126.9</v>
      </c>
      <c r="AF180" s="396">
        <v>75.599999999999994</v>
      </c>
      <c r="AG180" s="396">
        <v>31</v>
      </c>
      <c r="AH180" s="180">
        <v>0.76940978052357134</v>
      </c>
      <c r="AI180" s="180">
        <v>0.6043409892290792</v>
      </c>
      <c r="AJ180" s="181">
        <v>5.6376486809407833</v>
      </c>
      <c r="AK180" s="181">
        <v>5.1794309153485472</v>
      </c>
      <c r="AL180" s="181">
        <v>5.9431271913356074</v>
      </c>
      <c r="AM180" s="194">
        <v>2600</v>
      </c>
      <c r="AN180" s="194">
        <v>175.7</v>
      </c>
      <c r="AO180" s="194">
        <v>110.2</v>
      </c>
      <c r="AP180" s="194">
        <v>52.6</v>
      </c>
      <c r="AQ180" s="27">
        <v>0.7006260671599317</v>
      </c>
      <c r="AR180" s="27">
        <v>0.52268602540834841</v>
      </c>
      <c r="AS180" s="29">
        <v>4.824247501797549</v>
      </c>
      <c r="AT180" s="182">
        <v>4.664810984742374</v>
      </c>
      <c r="AU180" s="183">
        <v>4.930538513167666</v>
      </c>
      <c r="AV180" s="395">
        <v>0.31211244315832987</v>
      </c>
      <c r="AW180" s="395">
        <v>0.43981831945495836</v>
      </c>
      <c r="AX180" s="197">
        <v>90</v>
      </c>
      <c r="AY180" s="197">
        <v>1080.9674935211301</v>
      </c>
      <c r="AZ180" s="197">
        <v>693.94897270814795</v>
      </c>
      <c r="BA180" s="47">
        <v>214.64230807362699</v>
      </c>
      <c r="BB180" s="286">
        <v>0.80143500210681284</v>
      </c>
      <c r="BC180" s="286">
        <v>0.6906943932260875</v>
      </c>
      <c r="BD180" s="198">
        <v>7.8228364810355844</v>
      </c>
      <c r="BE180" s="198">
        <v>6.4665551485907091</v>
      </c>
      <c r="BF180" s="359">
        <v>6.8</v>
      </c>
      <c r="BG180" s="359">
        <v>20.7</v>
      </c>
      <c r="BH180" s="359">
        <v>30.5</v>
      </c>
      <c r="BI180" s="360">
        <v>19.7</v>
      </c>
      <c r="BJ180" s="359">
        <v>9.1</v>
      </c>
      <c r="BK180" s="359">
        <v>12.6</v>
      </c>
      <c r="BL180" s="359">
        <v>0.5</v>
      </c>
      <c r="BM180" s="200">
        <v>12.05495</v>
      </c>
      <c r="BN180" s="188">
        <v>133</v>
      </c>
      <c r="BO180" s="232">
        <v>5290</v>
      </c>
      <c r="BP180" s="233">
        <v>36</v>
      </c>
      <c r="BQ180" s="84">
        <v>270</v>
      </c>
      <c r="BR180" s="84">
        <v>2800</v>
      </c>
      <c r="BS180" s="84">
        <v>2300</v>
      </c>
      <c r="BT180" s="240">
        <v>290</v>
      </c>
      <c r="BU180" s="358">
        <v>10.9</v>
      </c>
      <c r="BV180" s="347">
        <v>22.3</v>
      </c>
      <c r="BW180" s="347">
        <v>84.4</v>
      </c>
      <c r="BX180" s="347">
        <v>55.1</v>
      </c>
      <c r="BY180" s="347">
        <v>29.3</v>
      </c>
      <c r="BZ180" s="347">
        <v>22.1</v>
      </c>
      <c r="CA180" s="347">
        <v>1.7</v>
      </c>
      <c r="CB180" s="332">
        <v>17.899999999999999</v>
      </c>
      <c r="CC180" s="332" t="s">
        <v>300</v>
      </c>
      <c r="CD180" s="42">
        <v>12</v>
      </c>
      <c r="CE180" s="363">
        <v>93.4</v>
      </c>
      <c r="CF180" s="363">
        <v>62.3</v>
      </c>
      <c r="CG180" s="347" t="s">
        <v>74</v>
      </c>
      <c r="CH180" s="347" t="s">
        <v>74</v>
      </c>
      <c r="CI180" s="365">
        <v>79</v>
      </c>
      <c r="CJ180" s="365">
        <v>77</v>
      </c>
      <c r="CK180" s="365">
        <v>76</v>
      </c>
      <c r="CL180" s="365">
        <v>74</v>
      </c>
      <c r="CM180" s="365">
        <v>77</v>
      </c>
      <c r="CN180" s="365">
        <v>77</v>
      </c>
      <c r="CO180" s="365">
        <v>0</v>
      </c>
      <c r="CP180" s="365">
        <v>0</v>
      </c>
      <c r="CQ180" s="365">
        <v>81</v>
      </c>
      <c r="CR180" s="365">
        <v>70.900000000000006</v>
      </c>
      <c r="CS180" s="365">
        <v>71</v>
      </c>
      <c r="CT180" s="345">
        <v>55.2</v>
      </c>
      <c r="CU180" s="46">
        <v>30</v>
      </c>
      <c r="CV180" s="46">
        <v>162</v>
      </c>
      <c r="CW180" s="46">
        <v>12630</v>
      </c>
      <c r="CX180" s="51">
        <v>7.1120000000000001</v>
      </c>
      <c r="CY180" s="51">
        <v>5.62</v>
      </c>
      <c r="CZ180" s="201">
        <v>1.5696788953733589</v>
      </c>
      <c r="DA180" s="346">
        <v>8.8000000000000007</v>
      </c>
      <c r="DB180" s="346">
        <v>54</v>
      </c>
      <c r="DC180" s="347">
        <v>83.279612900988198</v>
      </c>
      <c r="DD180" s="335" t="s">
        <v>74</v>
      </c>
      <c r="DE180" s="349">
        <v>2680</v>
      </c>
      <c r="DF180" s="332">
        <v>11.850000000000001</v>
      </c>
      <c r="DG180" s="332" t="s">
        <v>592</v>
      </c>
      <c r="DH180" s="332">
        <v>0.73</v>
      </c>
      <c r="DI180" s="332" t="s">
        <v>592</v>
      </c>
      <c r="DJ180" s="332">
        <v>11.120000000000001</v>
      </c>
      <c r="DK180" s="332" t="s">
        <v>592</v>
      </c>
      <c r="DL180" s="332">
        <v>20.21</v>
      </c>
      <c r="DM180" s="337" t="s">
        <v>597</v>
      </c>
      <c r="DN180" s="341">
        <v>59.720000000000006</v>
      </c>
      <c r="DO180" s="342">
        <v>51.600193539999999</v>
      </c>
      <c r="DP180" s="342">
        <v>2.4438978899999992</v>
      </c>
      <c r="DQ180" s="342">
        <v>66.064088539999986</v>
      </c>
      <c r="DR180" s="342">
        <v>6.32</v>
      </c>
      <c r="DS180" s="344">
        <v>9.5664681700000003</v>
      </c>
      <c r="DT180" s="51"/>
      <c r="DU180" s="204"/>
      <c r="DV180" s="46"/>
      <c r="DW180" s="46"/>
      <c r="DX180" s="46"/>
      <c r="DY180" s="46"/>
      <c r="DZ180" s="118"/>
      <c r="EA180" s="118"/>
      <c r="EB180" s="118"/>
      <c r="EC180" s="118"/>
      <c r="ED180" s="118"/>
      <c r="EE180" s="118"/>
      <c r="EF180" s="118"/>
      <c r="EG180" s="118"/>
      <c r="EH180" s="118"/>
      <c r="EI180" s="118"/>
      <c r="EJ180" s="118"/>
      <c r="EK180" s="118"/>
      <c r="EL180" s="118"/>
      <c r="EM180" s="118"/>
      <c r="EN180" s="118"/>
      <c r="EO180" s="118"/>
      <c r="EP180" s="118"/>
      <c r="EQ180" s="118"/>
      <c r="ER180" s="118"/>
      <c r="ES180" s="118"/>
      <c r="ET180" s="120"/>
      <c r="EU180" s="120"/>
      <c r="EV180" s="120"/>
      <c r="EW180" s="120"/>
      <c r="EX180" s="120"/>
      <c r="EY180" s="165"/>
      <c r="EZ180" s="205"/>
      <c r="FA180" s="205"/>
      <c r="FB180" s="205"/>
      <c r="FC180" s="205"/>
      <c r="FD180" s="205"/>
      <c r="FE180" s="205"/>
      <c r="FF180" s="205"/>
      <c r="FG180" s="205"/>
      <c r="FH180" s="205"/>
      <c r="FI180" s="205"/>
      <c r="FJ180" s="205"/>
    </row>
    <row r="181" spans="1:166" s="11" customFormat="1" x14ac:dyDescent="0.25">
      <c r="A181" s="36" t="s">
        <v>301</v>
      </c>
      <c r="B181" s="37" t="s">
        <v>95</v>
      </c>
      <c r="C181" s="37" t="s">
        <v>124</v>
      </c>
      <c r="D181" s="37" t="s">
        <v>86</v>
      </c>
      <c r="E181" s="37" t="s">
        <v>71</v>
      </c>
      <c r="F181" s="38" t="s">
        <v>72</v>
      </c>
      <c r="G181" s="55">
        <v>7304.5780000000004</v>
      </c>
      <c r="H181" s="280">
        <v>256500</v>
      </c>
      <c r="I181" s="194">
        <v>6690</v>
      </c>
      <c r="J181" s="194">
        <v>112</v>
      </c>
      <c r="K181" s="194">
        <v>43.4</v>
      </c>
      <c r="L181" s="195">
        <v>36</v>
      </c>
      <c r="M181" s="194">
        <v>26.7</v>
      </c>
      <c r="N181" s="194">
        <v>134</v>
      </c>
      <c r="O181" s="27">
        <v>0.3847926267281106</v>
      </c>
      <c r="P181" s="395">
        <v>0.25833333333333336</v>
      </c>
      <c r="Q181" s="28">
        <v>1.943183502800621</v>
      </c>
      <c r="R181" s="28">
        <v>1.8694050265024909</v>
      </c>
      <c r="S181" s="28">
        <v>1.9923691536660408</v>
      </c>
      <c r="T181" s="193">
        <v>8870</v>
      </c>
      <c r="U181" s="192">
        <v>34.200000000000003</v>
      </c>
      <c r="V181" s="193">
        <v>155</v>
      </c>
      <c r="W181" s="193">
        <v>44.2</v>
      </c>
      <c r="X181" s="192">
        <v>1.7000000000000002</v>
      </c>
      <c r="Y181" s="193">
        <v>4530</v>
      </c>
      <c r="Z181" s="193">
        <v>17.45</v>
      </c>
      <c r="AA181" s="115">
        <v>11</v>
      </c>
      <c r="AB181" s="116">
        <v>2700</v>
      </c>
      <c r="AC181" s="176">
        <v>0.13300492610837439</v>
      </c>
      <c r="AD181" s="196">
        <v>12800</v>
      </c>
      <c r="AE181" s="396">
        <v>107.5</v>
      </c>
      <c r="AF181" s="396">
        <v>88</v>
      </c>
      <c r="AG181" s="396">
        <v>53.1</v>
      </c>
      <c r="AH181" s="180">
        <v>0.49393551473007596</v>
      </c>
      <c r="AI181" s="180">
        <v>0.38226483585685533</v>
      </c>
      <c r="AJ181" s="181">
        <v>2.8212556772792974</v>
      </c>
      <c r="AK181" s="181">
        <v>2.0015403308951103</v>
      </c>
      <c r="AL181" s="181">
        <v>3.3677325748687559</v>
      </c>
      <c r="AM181" s="194">
        <v>19500</v>
      </c>
      <c r="AN181" s="194">
        <v>146.19999999999999</v>
      </c>
      <c r="AO181" s="194">
        <v>120.8</v>
      </c>
      <c r="AP181" s="194">
        <v>78.400000000000006</v>
      </c>
      <c r="AQ181" s="27">
        <v>0.46374829001367979</v>
      </c>
      <c r="AR181" s="27">
        <v>0.35099337748344367</v>
      </c>
      <c r="AS181" s="29">
        <v>2.4926064798372631</v>
      </c>
      <c r="AT181" s="182">
        <v>1.9083926181496351</v>
      </c>
      <c r="AU181" s="183">
        <v>2.8820823876290151</v>
      </c>
      <c r="AV181" s="395">
        <v>0.30047526843865519</v>
      </c>
      <c r="AW181" s="395">
        <v>0.34307093070930711</v>
      </c>
      <c r="AX181" s="197">
        <v>940</v>
      </c>
      <c r="AY181" s="197">
        <v>568.18985268338702</v>
      </c>
      <c r="AZ181" s="197">
        <v>490.51063872647399</v>
      </c>
      <c r="BA181" s="47">
        <v>368.243687876715</v>
      </c>
      <c r="BB181" s="286">
        <v>0.35190027393552947</v>
      </c>
      <c r="BC181" s="286">
        <v>0.24926462587479034</v>
      </c>
      <c r="BD181" s="198">
        <v>1.9113470266211356</v>
      </c>
      <c r="BE181" s="198">
        <v>1.7348427848933721</v>
      </c>
      <c r="BF181" s="359">
        <v>6.6</v>
      </c>
      <c r="BG181" s="359">
        <v>28.6</v>
      </c>
      <c r="BH181" s="359">
        <v>30</v>
      </c>
      <c r="BI181" s="360">
        <v>20.5</v>
      </c>
      <c r="BJ181" s="359">
        <v>5.6</v>
      </c>
      <c r="BK181" s="359">
        <v>8.1999999999999993</v>
      </c>
      <c r="BL181" s="359">
        <v>0.4</v>
      </c>
      <c r="BM181" s="200">
        <v>13.274800000000001</v>
      </c>
      <c r="BN181" s="188">
        <v>155</v>
      </c>
      <c r="BO181" s="232">
        <v>34000</v>
      </c>
      <c r="BP181" s="233">
        <v>95</v>
      </c>
      <c r="BQ181" s="84">
        <v>1700</v>
      </c>
      <c r="BR181" s="84">
        <v>17000</v>
      </c>
      <c r="BS181" s="84">
        <v>14700</v>
      </c>
      <c r="BT181" s="240">
        <v>2250</v>
      </c>
      <c r="BU181" s="358">
        <v>11.5</v>
      </c>
      <c r="BV181" s="347">
        <v>19.899999999999999</v>
      </c>
      <c r="BW181" s="347">
        <v>72.7</v>
      </c>
      <c r="BX181" s="347">
        <v>57.2</v>
      </c>
      <c r="BY181" s="347">
        <v>59.3</v>
      </c>
      <c r="BZ181" s="347">
        <v>72.5</v>
      </c>
      <c r="CA181" s="347">
        <v>6.5</v>
      </c>
      <c r="CB181" s="332">
        <v>12.8</v>
      </c>
      <c r="CC181" s="332" t="s">
        <v>620</v>
      </c>
      <c r="CD181" s="42">
        <v>11.1</v>
      </c>
      <c r="CE181" s="363">
        <v>60.6</v>
      </c>
      <c r="CF181" s="363">
        <v>57.5</v>
      </c>
      <c r="CG181" s="347">
        <v>35.1</v>
      </c>
      <c r="CH181" s="347">
        <v>70.8</v>
      </c>
      <c r="CI181" s="365">
        <v>97</v>
      </c>
      <c r="CJ181" s="365">
        <v>87</v>
      </c>
      <c r="CK181" s="365">
        <v>85</v>
      </c>
      <c r="CL181" s="365">
        <v>82</v>
      </c>
      <c r="CM181" s="365">
        <v>87</v>
      </c>
      <c r="CN181" s="365">
        <v>87</v>
      </c>
      <c r="CO181" s="365">
        <v>35</v>
      </c>
      <c r="CP181" s="365">
        <v>34</v>
      </c>
      <c r="CQ181" s="365">
        <v>81</v>
      </c>
      <c r="CR181" s="365">
        <v>48.5</v>
      </c>
      <c r="CS181" s="365">
        <v>18.600000000000001</v>
      </c>
      <c r="CT181" s="345">
        <v>78.099999999999994</v>
      </c>
      <c r="CU181" s="46">
        <v>72</v>
      </c>
      <c r="CV181" s="46">
        <v>133</v>
      </c>
      <c r="CW181" s="46">
        <v>171720</v>
      </c>
      <c r="CX181" s="51">
        <v>5.41</v>
      </c>
      <c r="CY181" s="51">
        <v>4.51</v>
      </c>
      <c r="CZ181" s="201">
        <v>1.2130129289586888</v>
      </c>
      <c r="DA181" s="346">
        <v>14.8</v>
      </c>
      <c r="DB181" s="346">
        <v>77</v>
      </c>
      <c r="DC181" s="347">
        <v>64.784564035345099</v>
      </c>
      <c r="DD181" s="335">
        <v>2.4</v>
      </c>
      <c r="DE181" s="349">
        <v>570</v>
      </c>
      <c r="DF181" s="332">
        <v>3.2700000000000005</v>
      </c>
      <c r="DG181" s="332" t="s">
        <v>599</v>
      </c>
      <c r="DH181" s="332">
        <v>0.53</v>
      </c>
      <c r="DI181" s="332" t="s">
        <v>599</v>
      </c>
      <c r="DJ181" s="332">
        <v>2.74</v>
      </c>
      <c r="DK181" s="332" t="s">
        <v>599</v>
      </c>
      <c r="DL181" s="332">
        <v>0.95</v>
      </c>
      <c r="DM181" s="337" t="s">
        <v>597</v>
      </c>
      <c r="DN181" s="341">
        <v>92.71338221000002</v>
      </c>
      <c r="DO181" s="342">
        <v>13.030394700000002</v>
      </c>
      <c r="DP181" s="342">
        <v>7.8473230499999982</v>
      </c>
      <c r="DQ181" s="342">
        <v>241.13944056</v>
      </c>
      <c r="DR181" s="342">
        <v>111.51426374</v>
      </c>
      <c r="DS181" s="344">
        <v>46.244721929999997</v>
      </c>
      <c r="DT181" s="51">
        <v>1.155E-2</v>
      </c>
      <c r="DU181" s="204">
        <v>6.8190686936649213E-4</v>
      </c>
      <c r="DV181" s="46" t="s">
        <v>117</v>
      </c>
      <c r="DW181" s="46" t="s">
        <v>656</v>
      </c>
      <c r="DX181" s="46">
        <v>7</v>
      </c>
      <c r="DY181" s="46" t="s">
        <v>117</v>
      </c>
      <c r="DZ181" s="118" t="s">
        <v>77</v>
      </c>
      <c r="EA181" s="118" t="s">
        <v>77</v>
      </c>
      <c r="EB181" s="118" t="s">
        <v>77</v>
      </c>
      <c r="EC181" s="118" t="s">
        <v>77</v>
      </c>
      <c r="ED181" s="118" t="s">
        <v>117</v>
      </c>
      <c r="EE181" s="118" t="s">
        <v>77</v>
      </c>
      <c r="EF181" s="118" t="s">
        <v>77</v>
      </c>
      <c r="EG181" s="118" t="s">
        <v>77</v>
      </c>
      <c r="EH181" s="118" t="s">
        <v>117</v>
      </c>
      <c r="EI181" s="118" t="s">
        <v>77</v>
      </c>
      <c r="EJ181" s="118" t="s">
        <v>77</v>
      </c>
      <c r="EK181" s="118" t="s">
        <v>77</v>
      </c>
      <c r="EL181" s="118">
        <v>1</v>
      </c>
      <c r="EM181" s="118">
        <v>3</v>
      </c>
      <c r="EN181" s="118">
        <v>3</v>
      </c>
      <c r="EO181" s="118">
        <v>2</v>
      </c>
      <c r="EP181" s="118">
        <v>3.27</v>
      </c>
      <c r="EQ181" s="118">
        <v>2008</v>
      </c>
      <c r="ER181" s="118">
        <v>0.52</v>
      </c>
      <c r="ES181" s="118">
        <v>2013</v>
      </c>
      <c r="ET181" s="120">
        <v>37.743869260000011</v>
      </c>
      <c r="EU181" s="120">
        <v>15.3810147618283</v>
      </c>
      <c r="EV181" s="120">
        <v>40.5344111968626</v>
      </c>
      <c r="EW181" s="120">
        <v>118.931628635075</v>
      </c>
      <c r="EX181" s="120" t="s">
        <v>466</v>
      </c>
      <c r="EY181" s="165" t="s">
        <v>467</v>
      </c>
      <c r="EZ181" s="205"/>
      <c r="FA181" s="205"/>
      <c r="FB181" s="205"/>
      <c r="FC181" s="205"/>
      <c r="FD181" s="205"/>
      <c r="FE181" s="205"/>
      <c r="FF181" s="205"/>
      <c r="FG181" s="205"/>
      <c r="FH181" s="205"/>
      <c r="FI181" s="205"/>
      <c r="FJ181" s="205"/>
    </row>
    <row r="182" spans="1:166" s="11" customFormat="1" x14ac:dyDescent="0.25">
      <c r="A182" s="36" t="s">
        <v>302</v>
      </c>
      <c r="B182" s="37" t="s">
        <v>156</v>
      </c>
      <c r="C182" s="37" t="s">
        <v>136</v>
      </c>
      <c r="D182" s="37" t="s">
        <v>106</v>
      </c>
      <c r="E182" s="37" t="s">
        <v>82</v>
      </c>
      <c r="F182" s="38"/>
      <c r="G182" s="55">
        <v>106.17</v>
      </c>
      <c r="H182" s="280">
        <v>2600</v>
      </c>
      <c r="I182" s="194">
        <v>20</v>
      </c>
      <c r="J182" s="194" t="s">
        <v>93</v>
      </c>
      <c r="K182" s="194">
        <v>10.1</v>
      </c>
      <c r="L182" s="195">
        <v>7.6</v>
      </c>
      <c r="M182" s="194">
        <v>6.9</v>
      </c>
      <c r="N182" s="194"/>
      <c r="O182" s="27">
        <v>0.31683168316831678</v>
      </c>
      <c r="P182" s="395">
        <v>9.2105263157894648E-2</v>
      </c>
      <c r="Q182" s="28">
        <v>1.524056048976</v>
      </c>
      <c r="R182" s="28">
        <v>2.8438717655492836</v>
      </c>
      <c r="S182" s="28">
        <v>0.64417890459381089</v>
      </c>
      <c r="T182" s="193">
        <v>20</v>
      </c>
      <c r="U182" s="192">
        <v>8.6</v>
      </c>
      <c r="V182" s="193" t="s">
        <v>93</v>
      </c>
      <c r="W182" s="193">
        <v>9.2000000000000011</v>
      </c>
      <c r="X182" s="192">
        <v>0.5</v>
      </c>
      <c r="Y182" s="193">
        <v>10</v>
      </c>
      <c r="Z182" s="193">
        <v>3.9000000000000004</v>
      </c>
      <c r="AA182" s="115">
        <v>2.2999999999999998</v>
      </c>
      <c r="AB182" s="116" t="s">
        <v>335</v>
      </c>
      <c r="AC182" s="176"/>
      <c r="AD182" s="196">
        <v>25</v>
      </c>
      <c r="AE182" s="396">
        <v>11.9</v>
      </c>
      <c r="AF182" s="396">
        <v>10.1</v>
      </c>
      <c r="AG182" s="396">
        <v>9.9</v>
      </c>
      <c r="AH182" s="180">
        <v>0.15599460243908647</v>
      </c>
      <c r="AI182" s="180">
        <v>-5.5248618784530419E-3</v>
      </c>
      <c r="AJ182" s="181">
        <v>0.73601457190775765</v>
      </c>
      <c r="AK182" s="181">
        <v>1.6400297627026998</v>
      </c>
      <c r="AL182" s="181">
        <v>0.13333777804446287</v>
      </c>
      <c r="AM182" s="194">
        <v>40</v>
      </c>
      <c r="AN182" s="194">
        <v>21.9</v>
      </c>
      <c r="AO182" s="194">
        <v>17.600000000000001</v>
      </c>
      <c r="AP182" s="194">
        <v>16.7</v>
      </c>
      <c r="AQ182" s="27">
        <v>0.23744292237442921</v>
      </c>
      <c r="AR182" s="27">
        <v>5.1136363636363751E-2</v>
      </c>
      <c r="AS182" s="29">
        <v>1.0843116695989827</v>
      </c>
      <c r="AT182" s="182">
        <v>2.1858773477834896</v>
      </c>
      <c r="AU182" s="183">
        <v>0.34993455080931202</v>
      </c>
      <c r="AV182" s="395">
        <v>0.45614035087719296</v>
      </c>
      <c r="AW182" s="395">
        <v>0.39534883720930231</v>
      </c>
      <c r="AX182" s="197" t="s">
        <v>91</v>
      </c>
      <c r="AY182" s="197">
        <v>75.283111211063002</v>
      </c>
      <c r="AZ182" s="197">
        <v>97.3370674251141</v>
      </c>
      <c r="BA182" s="47">
        <v>123.950902498205</v>
      </c>
      <c r="BB182" s="286">
        <v>-0.64646360258275515</v>
      </c>
      <c r="BC182" s="286">
        <v>-0.2734193229477162</v>
      </c>
      <c r="BD182" s="198">
        <v>-1.6113710852068215</v>
      </c>
      <c r="BE182" s="198">
        <v>-1.9945188666312663</v>
      </c>
      <c r="BF182" s="359">
        <v>5.0999999999999996</v>
      </c>
      <c r="BG182" s="359">
        <v>41.4</v>
      </c>
      <c r="BH182" s="359">
        <v>11.8</v>
      </c>
      <c r="BI182" s="360">
        <v>10.8</v>
      </c>
      <c r="BJ182" s="359">
        <v>6</v>
      </c>
      <c r="BK182" s="359">
        <v>24.9</v>
      </c>
      <c r="BL182" s="359">
        <v>0</v>
      </c>
      <c r="BM182" s="200">
        <v>7.510497</v>
      </c>
      <c r="BN182" s="188">
        <v>41</v>
      </c>
      <c r="BO182" s="232">
        <v>190</v>
      </c>
      <c r="BP182" s="233"/>
      <c r="BQ182" s="84">
        <v>10</v>
      </c>
      <c r="BR182" s="84">
        <v>110</v>
      </c>
      <c r="BS182" s="84">
        <v>90</v>
      </c>
      <c r="BT182" s="240">
        <v>8</v>
      </c>
      <c r="BU182" s="358">
        <v>19.3</v>
      </c>
      <c r="BV182" s="347">
        <v>34.1</v>
      </c>
      <c r="BW182" s="347">
        <v>99</v>
      </c>
      <c r="BX182" s="347">
        <v>70.400000000000006</v>
      </c>
      <c r="BY182" s="347">
        <v>97.9</v>
      </c>
      <c r="BZ182" s="347">
        <v>98</v>
      </c>
      <c r="CA182" s="347">
        <v>17.399999999999999</v>
      </c>
      <c r="CB182" s="332"/>
      <c r="CC182" s="332"/>
      <c r="CD182" s="42" t="s">
        <v>74</v>
      </c>
      <c r="CE182" s="363">
        <v>79.099999999999994</v>
      </c>
      <c r="CF182" s="363">
        <v>52.2</v>
      </c>
      <c r="CG182" s="347" t="s">
        <v>74</v>
      </c>
      <c r="CH182" s="347" t="s">
        <v>74</v>
      </c>
      <c r="CI182" s="365">
        <v>89</v>
      </c>
      <c r="CJ182" s="365">
        <v>82</v>
      </c>
      <c r="CK182" s="365">
        <v>84</v>
      </c>
      <c r="CL182" s="365">
        <v>67</v>
      </c>
      <c r="CM182" s="365">
        <v>82</v>
      </c>
      <c r="CN182" s="365">
        <v>82</v>
      </c>
      <c r="CO182" s="365">
        <v>0</v>
      </c>
      <c r="CP182" s="365">
        <v>0</v>
      </c>
      <c r="CQ182" s="365" t="s">
        <v>74</v>
      </c>
      <c r="CR182" s="365" t="s">
        <v>74</v>
      </c>
      <c r="CS182" s="365" t="s">
        <v>74</v>
      </c>
      <c r="CT182" s="345">
        <v>93.4</v>
      </c>
      <c r="CU182" s="46" t="s">
        <v>143</v>
      </c>
      <c r="CV182" s="46"/>
      <c r="CW182" s="46" t="s">
        <v>90</v>
      </c>
      <c r="CX182" s="51">
        <v>4.25</v>
      </c>
      <c r="CY182" s="51">
        <v>3.68</v>
      </c>
      <c r="CZ182" s="201">
        <v>0.96004153836990547</v>
      </c>
      <c r="DA182" s="346">
        <v>2.2999999999999998</v>
      </c>
      <c r="DB182" s="346">
        <v>30</v>
      </c>
      <c r="DC182" s="347">
        <v>100.09978600934599</v>
      </c>
      <c r="DD182" s="335" t="s">
        <v>74</v>
      </c>
      <c r="DE182" s="349">
        <v>4260</v>
      </c>
      <c r="DF182" s="332">
        <v>44.459999999999994</v>
      </c>
      <c r="DG182" s="332" t="s">
        <v>601</v>
      </c>
      <c r="DH182" s="332">
        <v>5.629999999999999</v>
      </c>
      <c r="DI182" s="332" t="s">
        <v>601</v>
      </c>
      <c r="DJ182" s="332">
        <v>38.83</v>
      </c>
      <c r="DK182" s="332" t="s">
        <v>601</v>
      </c>
      <c r="DL182" s="332"/>
      <c r="DM182" s="337"/>
      <c r="DN182" s="341">
        <v>18.529611539999998</v>
      </c>
      <c r="DO182" s="342">
        <v>175.49307234999998</v>
      </c>
      <c r="DP182" s="342">
        <v>13.499211030000001</v>
      </c>
      <c r="DQ182" s="342">
        <v>22.487182100000002</v>
      </c>
      <c r="DR182" s="342">
        <v>2.6839047899999997</v>
      </c>
      <c r="DS182" s="344">
        <v>11.93526507</v>
      </c>
      <c r="DT182" s="51"/>
      <c r="DU182" s="204"/>
      <c r="DV182" s="46"/>
      <c r="DW182" s="46"/>
      <c r="DX182" s="46"/>
      <c r="DY182" s="46"/>
      <c r="DZ182" s="118"/>
      <c r="EA182" s="118"/>
      <c r="EB182" s="118"/>
      <c r="EC182" s="118"/>
      <c r="ED182" s="118"/>
      <c r="EE182" s="118"/>
      <c r="EF182" s="118"/>
      <c r="EG182" s="118"/>
      <c r="EH182" s="118"/>
      <c r="EI182" s="118"/>
      <c r="EJ182" s="118"/>
      <c r="EK182" s="118"/>
      <c r="EL182" s="118"/>
      <c r="EM182" s="118"/>
      <c r="EN182" s="118"/>
      <c r="EO182" s="118"/>
      <c r="EP182" s="118"/>
      <c r="EQ182" s="118"/>
      <c r="ER182" s="118"/>
      <c r="ES182" s="118"/>
      <c r="ET182" s="120"/>
      <c r="EU182" s="120"/>
      <c r="EV182" s="120"/>
      <c r="EW182" s="120"/>
      <c r="EX182" s="120"/>
      <c r="EY182" s="165"/>
      <c r="EZ182" s="205"/>
      <c r="FA182" s="205"/>
      <c r="FB182" s="205"/>
      <c r="FC182" s="205"/>
      <c r="FD182" s="205"/>
      <c r="FE182" s="205"/>
      <c r="FF182" s="205"/>
      <c r="FG182" s="205"/>
      <c r="FH182" s="205"/>
      <c r="FI182" s="205"/>
      <c r="FJ182" s="205"/>
    </row>
    <row r="183" spans="1:166" s="11" customFormat="1" x14ac:dyDescent="0.25">
      <c r="A183" s="36" t="s">
        <v>303</v>
      </c>
      <c r="B183" s="37" t="s">
        <v>99</v>
      </c>
      <c r="C183" s="37" t="s">
        <v>99</v>
      </c>
      <c r="D183" s="37" t="s">
        <v>100</v>
      </c>
      <c r="E183" s="37" t="s">
        <v>89</v>
      </c>
      <c r="F183" s="38"/>
      <c r="G183" s="55">
        <v>1360.088</v>
      </c>
      <c r="H183" s="280">
        <v>19000</v>
      </c>
      <c r="I183" s="194">
        <v>250</v>
      </c>
      <c r="J183" s="194">
        <v>30</v>
      </c>
      <c r="K183" s="194">
        <v>19.899999999999999</v>
      </c>
      <c r="L183" s="195">
        <v>18.7</v>
      </c>
      <c r="M183" s="194">
        <v>13.2</v>
      </c>
      <c r="N183" s="194">
        <v>93</v>
      </c>
      <c r="O183" s="27">
        <v>0.33668341708542715</v>
      </c>
      <c r="P183" s="395">
        <v>0.29411764705882354</v>
      </c>
      <c r="Q183" s="28">
        <v>1.6420116085524863</v>
      </c>
      <c r="R183" s="28">
        <v>0.62196207869905695</v>
      </c>
      <c r="S183" s="28">
        <v>2.3220446284547727</v>
      </c>
      <c r="T183" s="193">
        <v>210</v>
      </c>
      <c r="U183" s="192">
        <v>11.100000000000001</v>
      </c>
      <c r="V183" s="193">
        <v>80</v>
      </c>
      <c r="W183" s="193">
        <v>17.600000000000001</v>
      </c>
      <c r="X183" s="192">
        <v>3</v>
      </c>
      <c r="Y183" s="193">
        <v>40</v>
      </c>
      <c r="Z183" s="193">
        <v>1.9000000000000001</v>
      </c>
      <c r="AA183" s="115">
        <v>4.4000000000000004</v>
      </c>
      <c r="AB183" s="116">
        <v>100</v>
      </c>
      <c r="AC183" s="176">
        <v>0.24390243902439024</v>
      </c>
      <c r="AD183" s="196">
        <v>140</v>
      </c>
      <c r="AE183" s="396">
        <v>10.8</v>
      </c>
      <c r="AF183" s="396">
        <v>10.199999999999999</v>
      </c>
      <c r="AG183" s="396">
        <v>7.3</v>
      </c>
      <c r="AH183" s="180">
        <v>0.37274756010839144</v>
      </c>
      <c r="AI183" s="180">
        <v>0.27224592846478124</v>
      </c>
      <c r="AJ183" s="181">
        <v>1.566687143903315</v>
      </c>
      <c r="AK183" s="181">
        <v>0.57158413839948752</v>
      </c>
      <c r="AL183" s="181">
        <v>2.2300891475725328</v>
      </c>
      <c r="AM183" s="194">
        <v>390</v>
      </c>
      <c r="AN183" s="194">
        <v>30.5</v>
      </c>
      <c r="AO183" s="194">
        <v>28.7</v>
      </c>
      <c r="AP183" s="194">
        <v>20.399999999999999</v>
      </c>
      <c r="AQ183" s="27">
        <v>0.3311475409836066</v>
      </c>
      <c r="AR183" s="27">
        <v>0.28919860627177701</v>
      </c>
      <c r="AS183" s="29">
        <v>1.6087671310527816</v>
      </c>
      <c r="AT183" s="182">
        <v>0.60829560847790554</v>
      </c>
      <c r="AU183" s="183">
        <v>2.2757481461026985</v>
      </c>
      <c r="AV183" s="395">
        <v>0.630527817403709</v>
      </c>
      <c r="AW183" s="395">
        <v>0.64341085271317833</v>
      </c>
      <c r="AX183" s="197">
        <v>10</v>
      </c>
      <c r="AY183" s="197">
        <v>90.499443024934294</v>
      </c>
      <c r="AZ183" s="197">
        <v>62.021145498305003</v>
      </c>
      <c r="BA183" s="47">
        <v>62.7198330334191</v>
      </c>
      <c r="BB183" s="286">
        <v>0.30695890563504785</v>
      </c>
      <c r="BC183" s="286">
        <v>-1.1265311685241145E-2</v>
      </c>
      <c r="BD183" s="198">
        <v>-7.4682204140294431E-2</v>
      </c>
      <c r="BE183" s="198">
        <v>1.4666639292897532</v>
      </c>
      <c r="BF183" s="359">
        <v>6.5</v>
      </c>
      <c r="BG183" s="359">
        <v>37.5</v>
      </c>
      <c r="BH183" s="359">
        <v>14.4</v>
      </c>
      <c r="BI183" s="360">
        <v>5.2</v>
      </c>
      <c r="BJ183" s="359">
        <v>16.600000000000001</v>
      </c>
      <c r="BK183" s="359">
        <v>19.8</v>
      </c>
      <c r="BL183" s="359">
        <v>0</v>
      </c>
      <c r="BM183" s="200">
        <v>8.139818</v>
      </c>
      <c r="BN183" s="188">
        <v>62</v>
      </c>
      <c r="BO183" s="232">
        <v>1550</v>
      </c>
      <c r="BP183" s="233">
        <v>5</v>
      </c>
      <c r="BQ183" s="84">
        <v>80</v>
      </c>
      <c r="BR183" s="84">
        <v>860</v>
      </c>
      <c r="BS183" s="84">
        <v>730</v>
      </c>
      <c r="BT183" s="240">
        <v>90</v>
      </c>
      <c r="BU183" s="358">
        <v>24.1</v>
      </c>
      <c r="BV183" s="347">
        <v>42.5</v>
      </c>
      <c r="BW183" s="347">
        <v>95.7</v>
      </c>
      <c r="BX183" s="347">
        <v>100</v>
      </c>
      <c r="BY183" s="347">
        <v>100</v>
      </c>
      <c r="BZ183" s="347">
        <v>97.4</v>
      </c>
      <c r="CA183" s="347" t="s">
        <v>74</v>
      </c>
      <c r="CB183" s="332"/>
      <c r="CC183" s="332"/>
      <c r="CD183" s="42">
        <v>11.9</v>
      </c>
      <c r="CE183" s="363">
        <v>41.2</v>
      </c>
      <c r="CF183" s="363">
        <v>12.8</v>
      </c>
      <c r="CG183" s="347" t="s">
        <v>74</v>
      </c>
      <c r="CH183" s="347" t="s">
        <v>74</v>
      </c>
      <c r="CI183" s="365" t="s">
        <v>74</v>
      </c>
      <c r="CJ183" s="365">
        <v>92</v>
      </c>
      <c r="CK183" s="365">
        <v>94</v>
      </c>
      <c r="CL183" s="365">
        <v>96</v>
      </c>
      <c r="CM183" s="365">
        <v>92</v>
      </c>
      <c r="CN183" s="365">
        <v>92</v>
      </c>
      <c r="CO183" s="365">
        <v>0</v>
      </c>
      <c r="CP183" s="365">
        <v>95</v>
      </c>
      <c r="CQ183" s="365" t="s">
        <v>74</v>
      </c>
      <c r="CR183" s="365">
        <v>74</v>
      </c>
      <c r="CS183" s="365" t="s">
        <v>74</v>
      </c>
      <c r="CT183" s="345">
        <v>96.6</v>
      </c>
      <c r="CU183" s="46">
        <v>88</v>
      </c>
      <c r="CV183" s="46">
        <v>114</v>
      </c>
      <c r="CW183" s="46">
        <v>17160</v>
      </c>
      <c r="CX183" s="51">
        <v>1.7529999999999999</v>
      </c>
      <c r="CY183" s="51">
        <v>1.77</v>
      </c>
      <c r="CZ183" s="201">
        <v>-6.4339604310935355E-2</v>
      </c>
      <c r="DA183" s="346" t="s">
        <v>74</v>
      </c>
      <c r="DB183" s="346">
        <v>35.5</v>
      </c>
      <c r="DC183" s="347">
        <v>99.334999999999994</v>
      </c>
      <c r="DD183" s="335" t="s">
        <v>74</v>
      </c>
      <c r="DE183" s="349">
        <v>20070</v>
      </c>
      <c r="DF183" s="332">
        <v>47.37</v>
      </c>
      <c r="DG183" s="332" t="s">
        <v>595</v>
      </c>
      <c r="DH183" s="332">
        <v>11.75</v>
      </c>
      <c r="DI183" s="332" t="s">
        <v>595</v>
      </c>
      <c r="DJ183" s="332">
        <v>35.619999999999997</v>
      </c>
      <c r="DK183" s="332" t="s">
        <v>595</v>
      </c>
      <c r="DL183" s="332"/>
      <c r="DM183" s="337"/>
      <c r="DN183" s="341">
        <v>823.51722926000002</v>
      </c>
      <c r="DO183" s="342">
        <v>607.99377272000004</v>
      </c>
      <c r="DP183" s="342">
        <v>8.1715931400000006</v>
      </c>
      <c r="DQ183" s="342">
        <v>1539.1065216399998</v>
      </c>
      <c r="DR183" s="342">
        <v>584.60875061000013</v>
      </c>
      <c r="DS183" s="344">
        <v>37.983644560000002</v>
      </c>
      <c r="DT183" s="51"/>
      <c r="DU183" s="204"/>
      <c r="DV183" s="46"/>
      <c r="DW183" s="46"/>
      <c r="DX183" s="46"/>
      <c r="DY183" s="46"/>
      <c r="DZ183" s="118"/>
      <c r="EA183" s="118"/>
      <c r="EB183" s="118"/>
      <c r="EC183" s="118"/>
      <c r="ED183" s="118"/>
      <c r="EE183" s="118"/>
      <c r="EF183" s="118"/>
      <c r="EG183" s="118"/>
      <c r="EH183" s="118"/>
      <c r="EI183" s="118"/>
      <c r="EJ183" s="118"/>
      <c r="EK183" s="118"/>
      <c r="EL183" s="118"/>
      <c r="EM183" s="118"/>
      <c r="EN183" s="118"/>
      <c r="EO183" s="118"/>
      <c r="EP183" s="118"/>
      <c r="EQ183" s="118"/>
      <c r="ER183" s="118"/>
      <c r="ES183" s="118"/>
      <c r="ET183" s="120"/>
      <c r="EU183" s="120"/>
      <c r="EV183" s="120"/>
      <c r="EW183" s="120"/>
      <c r="EX183" s="120"/>
      <c r="EY183" s="165"/>
      <c r="EZ183" s="205"/>
      <c r="FA183" s="205"/>
      <c r="FB183" s="205"/>
      <c r="FC183" s="205"/>
      <c r="FD183" s="205"/>
      <c r="FE183" s="205"/>
      <c r="FF183" s="205"/>
      <c r="FG183" s="205"/>
      <c r="FH183" s="205"/>
      <c r="FI183" s="205"/>
      <c r="FJ183" s="205"/>
    </row>
    <row r="184" spans="1:166" s="11" customFormat="1" x14ac:dyDescent="0.25">
      <c r="A184" s="36" t="s">
        <v>304</v>
      </c>
      <c r="B184" s="37" t="s">
        <v>84</v>
      </c>
      <c r="C184" s="37" t="s">
        <v>85</v>
      </c>
      <c r="D184" s="37" t="s">
        <v>70</v>
      </c>
      <c r="E184" s="37" t="s">
        <v>82</v>
      </c>
      <c r="F184" s="38"/>
      <c r="G184" s="55">
        <v>11253.554</v>
      </c>
      <c r="H184" s="280">
        <v>201700</v>
      </c>
      <c r="I184" s="194">
        <v>1720</v>
      </c>
      <c r="J184" s="194">
        <v>75</v>
      </c>
      <c r="K184" s="194">
        <v>27.7</v>
      </c>
      <c r="L184" s="195">
        <v>18.399999999999999</v>
      </c>
      <c r="M184" s="194">
        <v>8.1999999999999993</v>
      </c>
      <c r="N184" s="194">
        <v>68</v>
      </c>
      <c r="O184" s="27">
        <v>0.70397111913357402</v>
      </c>
      <c r="P184" s="395">
        <v>0.55434782608695654</v>
      </c>
      <c r="Q184" s="28">
        <v>4.8691930356923416</v>
      </c>
      <c r="R184" s="28">
        <v>4.0908174857835284</v>
      </c>
      <c r="S184" s="28">
        <v>5.3881100689648829</v>
      </c>
      <c r="T184" s="193">
        <v>1940</v>
      </c>
      <c r="U184" s="192">
        <v>9.2000000000000011</v>
      </c>
      <c r="V184" s="193">
        <v>73</v>
      </c>
      <c r="W184" s="193">
        <v>14.8</v>
      </c>
      <c r="X184" s="192">
        <v>3.1</v>
      </c>
      <c r="Y184" s="193">
        <v>820</v>
      </c>
      <c r="Z184" s="193">
        <v>3.8000000000000003</v>
      </c>
      <c r="AA184" s="115">
        <v>3.3</v>
      </c>
      <c r="AB184" s="116">
        <v>600</v>
      </c>
      <c r="AC184" s="176">
        <v>0.20689655172413793</v>
      </c>
      <c r="AD184" s="196">
        <v>1200</v>
      </c>
      <c r="AE184" s="396">
        <v>30.1</v>
      </c>
      <c r="AF184" s="396">
        <v>13.5</v>
      </c>
      <c r="AG184" s="396">
        <v>5.8</v>
      </c>
      <c r="AH184" s="180">
        <v>0.80945323750065046</v>
      </c>
      <c r="AI184" s="180">
        <v>0.57876574500272737</v>
      </c>
      <c r="AJ184" s="181">
        <v>6.5866690168098261</v>
      </c>
      <c r="AK184" s="181">
        <v>8.018354863104463</v>
      </c>
      <c r="AL184" s="181">
        <v>5.6322117859467342</v>
      </c>
      <c r="AM184" s="194">
        <v>2900</v>
      </c>
      <c r="AN184" s="194">
        <v>57</v>
      </c>
      <c r="AO184" s="194">
        <v>31.7</v>
      </c>
      <c r="AP184" s="194">
        <v>14</v>
      </c>
      <c r="AQ184" s="27">
        <v>0.75438596491228072</v>
      </c>
      <c r="AR184" s="27">
        <v>0.55835962145110407</v>
      </c>
      <c r="AS184" s="29">
        <v>5.6159757528771665</v>
      </c>
      <c r="AT184" s="182">
        <v>5.8673458695131533</v>
      </c>
      <c r="AU184" s="183">
        <v>5.4483956751198415</v>
      </c>
      <c r="AV184" s="395">
        <v>0.48149028933808957</v>
      </c>
      <c r="AW184" s="395">
        <v>0.59061322370674885</v>
      </c>
      <c r="AX184" s="197">
        <v>130</v>
      </c>
      <c r="AY184" s="197">
        <v>131.273154071351</v>
      </c>
      <c r="AZ184" s="197">
        <v>84.242223770750599</v>
      </c>
      <c r="BA184" s="47">
        <v>62.020199295387997</v>
      </c>
      <c r="BB184" s="286">
        <v>0.52754849432749895</v>
      </c>
      <c r="BC184" s="286">
        <v>0.26378724920457552</v>
      </c>
      <c r="BD184" s="198">
        <v>2.0415742562889898</v>
      </c>
      <c r="BE184" s="198">
        <v>2.9992806832514782</v>
      </c>
      <c r="BF184" s="359">
        <v>3.8</v>
      </c>
      <c r="BG184" s="359">
        <v>34.4</v>
      </c>
      <c r="BH184" s="359">
        <v>16.399999999999999</v>
      </c>
      <c r="BI184" s="360">
        <v>5.9</v>
      </c>
      <c r="BJ184" s="359">
        <v>14.2</v>
      </c>
      <c r="BK184" s="359">
        <v>25.4</v>
      </c>
      <c r="BL184" s="359">
        <v>0</v>
      </c>
      <c r="BM184" s="200">
        <v>8.8781289999999995</v>
      </c>
      <c r="BN184" s="188">
        <v>73</v>
      </c>
      <c r="BO184" s="232">
        <v>17900</v>
      </c>
      <c r="BP184" s="233">
        <v>74</v>
      </c>
      <c r="BQ184" s="84">
        <v>890</v>
      </c>
      <c r="BR184" s="84">
        <v>9200</v>
      </c>
      <c r="BS184" s="84">
        <v>7700</v>
      </c>
      <c r="BT184" s="240">
        <v>750</v>
      </c>
      <c r="BU184" s="358">
        <v>25.7</v>
      </c>
      <c r="BV184" s="347">
        <v>62.5</v>
      </c>
      <c r="BW184" s="347">
        <v>98.1</v>
      </c>
      <c r="BX184" s="347">
        <v>85.1</v>
      </c>
      <c r="BY184" s="347">
        <v>98.6</v>
      </c>
      <c r="BZ184" s="347">
        <v>98.5</v>
      </c>
      <c r="CA184" s="347">
        <v>26.7</v>
      </c>
      <c r="CB184" s="332">
        <v>0.8</v>
      </c>
      <c r="CC184" s="332" t="s">
        <v>119</v>
      </c>
      <c r="CD184" s="42">
        <v>6.9</v>
      </c>
      <c r="CE184" s="363">
        <v>39.9</v>
      </c>
      <c r="CF184" s="363">
        <v>8.5</v>
      </c>
      <c r="CG184" s="347">
        <v>98.389548000000005</v>
      </c>
      <c r="CH184" s="347">
        <v>91.533154999999994</v>
      </c>
      <c r="CI184" s="365">
        <v>95</v>
      </c>
      <c r="CJ184" s="365">
        <v>98</v>
      </c>
      <c r="CK184" s="365">
        <v>98</v>
      </c>
      <c r="CL184" s="365">
        <v>98</v>
      </c>
      <c r="CM184" s="365">
        <v>98</v>
      </c>
      <c r="CN184" s="365">
        <v>98</v>
      </c>
      <c r="CO184" s="365">
        <v>0</v>
      </c>
      <c r="CP184" s="365">
        <v>0</v>
      </c>
      <c r="CQ184" s="365">
        <v>96</v>
      </c>
      <c r="CR184" s="365">
        <v>59.5</v>
      </c>
      <c r="CS184" s="365">
        <v>65.099999999999994</v>
      </c>
      <c r="CT184" s="345">
        <v>99.2</v>
      </c>
      <c r="CU184" s="46">
        <v>98</v>
      </c>
      <c r="CV184" s="46">
        <v>86</v>
      </c>
      <c r="CW184" s="46">
        <v>186592</v>
      </c>
      <c r="CX184" s="51">
        <v>2.1419999999999999</v>
      </c>
      <c r="CY184" s="51">
        <v>2.13</v>
      </c>
      <c r="CZ184" s="201">
        <v>3.7453282028155073E-2</v>
      </c>
      <c r="DA184" s="346">
        <v>0.5</v>
      </c>
      <c r="DB184" s="346">
        <v>6.8</v>
      </c>
      <c r="DC184" s="347">
        <v>81.359223436845497</v>
      </c>
      <c r="DD184" s="335" t="s">
        <v>75</v>
      </c>
      <c r="DE184" s="349">
        <v>4230</v>
      </c>
      <c r="DF184" s="332">
        <v>45.019999999999996</v>
      </c>
      <c r="DG184" s="332" t="s">
        <v>601</v>
      </c>
      <c r="DH184" s="332">
        <v>12.219999999999999</v>
      </c>
      <c r="DI184" s="332" t="s">
        <v>601</v>
      </c>
      <c r="DJ184" s="332">
        <v>32.799999999999997</v>
      </c>
      <c r="DK184" s="332" t="s">
        <v>593</v>
      </c>
      <c r="DL184" s="332"/>
      <c r="DM184" s="337"/>
      <c r="DN184" s="341">
        <v>1925.57092109</v>
      </c>
      <c r="DO184" s="342">
        <v>173.00487675999997</v>
      </c>
      <c r="DP184" s="342">
        <v>14.163136749999998</v>
      </c>
      <c r="DQ184" s="342">
        <v>3398.0974435500002</v>
      </c>
      <c r="DR184" s="342">
        <v>1282.0282173299997</v>
      </c>
      <c r="DS184" s="344">
        <v>37.727823839999999</v>
      </c>
      <c r="DT184" s="51"/>
      <c r="DU184" s="204"/>
      <c r="DV184" s="46"/>
      <c r="DW184" s="46"/>
      <c r="DX184" s="46"/>
      <c r="DY184" s="46"/>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20"/>
      <c r="EU184" s="120"/>
      <c r="EV184" s="120"/>
      <c r="EW184" s="120"/>
      <c r="EX184" s="120"/>
      <c r="EY184" s="165"/>
      <c r="EZ184" s="205"/>
      <c r="FA184" s="205"/>
      <c r="FB184" s="205"/>
      <c r="FC184" s="205"/>
      <c r="FD184" s="205"/>
      <c r="FE184" s="205"/>
      <c r="FF184" s="205"/>
      <c r="FG184" s="205"/>
      <c r="FH184" s="205"/>
      <c r="FI184" s="205"/>
      <c r="FJ184" s="205"/>
    </row>
    <row r="185" spans="1:166" s="11" customFormat="1" x14ac:dyDescent="0.25">
      <c r="A185" s="36" t="s">
        <v>305</v>
      </c>
      <c r="B185" s="37" t="s">
        <v>113</v>
      </c>
      <c r="C185" s="37" t="s">
        <v>80</v>
      </c>
      <c r="D185" s="37" t="s">
        <v>81</v>
      </c>
      <c r="E185" s="37" t="s">
        <v>82</v>
      </c>
      <c r="F185" s="38"/>
      <c r="G185" s="55">
        <v>78665.83</v>
      </c>
      <c r="H185" s="280">
        <v>1288700</v>
      </c>
      <c r="I185" s="194">
        <v>9980</v>
      </c>
      <c r="J185" s="194">
        <v>116</v>
      </c>
      <c r="K185" s="194">
        <v>32.700000000000003</v>
      </c>
      <c r="L185" s="195">
        <v>20.100000000000001</v>
      </c>
      <c r="M185" s="194">
        <v>7.1</v>
      </c>
      <c r="N185" s="194">
        <v>62</v>
      </c>
      <c r="O185" s="27">
        <v>0.78287461773700306</v>
      </c>
      <c r="P185" s="395">
        <v>0.64676616915422891</v>
      </c>
      <c r="Q185" s="28">
        <v>6.1091211754237529</v>
      </c>
      <c r="R185" s="28">
        <v>4.8665526283817773</v>
      </c>
      <c r="S185" s="28">
        <v>6.93750020678507</v>
      </c>
      <c r="T185" s="193">
        <v>9910</v>
      </c>
      <c r="U185" s="192">
        <v>7</v>
      </c>
      <c r="V185" s="193">
        <v>57</v>
      </c>
      <c r="W185" s="193">
        <v>12.700000000000001</v>
      </c>
      <c r="X185" s="192">
        <v>3.9000000000000004</v>
      </c>
      <c r="Y185" s="193">
        <v>4160</v>
      </c>
      <c r="Z185" s="193">
        <v>2.9000000000000004</v>
      </c>
      <c r="AA185" s="115">
        <v>4</v>
      </c>
      <c r="AB185" s="116">
        <v>5200</v>
      </c>
      <c r="AC185" s="176">
        <v>0.20967741935483872</v>
      </c>
      <c r="AD185" s="196">
        <v>9000</v>
      </c>
      <c r="AE185" s="396">
        <v>43.2</v>
      </c>
      <c r="AF185" s="396">
        <v>19.899999999999999</v>
      </c>
      <c r="AG185" s="396">
        <v>6.4</v>
      </c>
      <c r="AH185" s="180">
        <v>0.85197066619172324</v>
      </c>
      <c r="AI185" s="180">
        <v>0.67069535023473492</v>
      </c>
      <c r="AJ185" s="181">
        <v>7.6381700195377542</v>
      </c>
      <c r="AK185" s="181">
        <v>7.7512076351961809</v>
      </c>
      <c r="AL185" s="181">
        <v>7.5628116090988016</v>
      </c>
      <c r="AM185" s="194">
        <v>18900</v>
      </c>
      <c r="AN185" s="194">
        <v>74.5</v>
      </c>
      <c r="AO185" s="194">
        <v>39.6</v>
      </c>
      <c r="AP185" s="194">
        <v>13.5</v>
      </c>
      <c r="AQ185" s="27">
        <v>0.81879194630872487</v>
      </c>
      <c r="AR185" s="27">
        <v>0.65909090909090906</v>
      </c>
      <c r="AS185" s="29">
        <v>6.8324377597645203</v>
      </c>
      <c r="AT185" s="182">
        <v>6.3197000712507903</v>
      </c>
      <c r="AU185" s="183">
        <v>7.1742628854403412</v>
      </c>
      <c r="AV185" s="395">
        <v>0.43172120861086977</v>
      </c>
      <c r="AW185" s="395">
        <v>0.52703844528939581</v>
      </c>
      <c r="AX185" s="197">
        <v>210</v>
      </c>
      <c r="AY185" s="197">
        <v>97.167400688532595</v>
      </c>
      <c r="AZ185" s="197">
        <v>79.137497529316093</v>
      </c>
      <c r="BA185" s="47">
        <v>15.9466185600442</v>
      </c>
      <c r="BB185" s="286">
        <v>0.83588509678096012</v>
      </c>
      <c r="BC185" s="286">
        <v>0.79849478366261384</v>
      </c>
      <c r="BD185" s="198">
        <v>10.679600069333489</v>
      </c>
      <c r="BE185" s="198">
        <v>7.2287538683989361</v>
      </c>
      <c r="BF185" s="359">
        <v>1.5</v>
      </c>
      <c r="BG185" s="359">
        <v>43.5</v>
      </c>
      <c r="BH185" s="359">
        <v>7.7</v>
      </c>
      <c r="BI185" s="360">
        <v>6.6</v>
      </c>
      <c r="BJ185" s="359">
        <v>11.2</v>
      </c>
      <c r="BK185" s="359">
        <v>29.5</v>
      </c>
      <c r="BL185" s="359">
        <v>0</v>
      </c>
      <c r="BM185" s="200">
        <v>11.96711</v>
      </c>
      <c r="BN185" s="188">
        <v>130</v>
      </c>
      <c r="BO185" s="232">
        <v>154200</v>
      </c>
      <c r="BP185" s="233">
        <v>143</v>
      </c>
      <c r="BQ185" s="84">
        <v>8100</v>
      </c>
      <c r="BR185" s="84">
        <v>84200</v>
      </c>
      <c r="BS185" s="84">
        <v>70300</v>
      </c>
      <c r="BT185" s="240">
        <v>4950</v>
      </c>
      <c r="BU185" s="358">
        <v>26.1</v>
      </c>
      <c r="BV185" s="347">
        <v>73.3</v>
      </c>
      <c r="BW185" s="347">
        <v>96.9</v>
      </c>
      <c r="BX185" s="347">
        <v>88.9</v>
      </c>
      <c r="BY185" s="347">
        <v>97.4</v>
      </c>
      <c r="BZ185" s="347">
        <v>97.2</v>
      </c>
      <c r="CA185" s="347">
        <v>48.1</v>
      </c>
      <c r="CB185" s="332"/>
      <c r="CC185" s="332"/>
      <c r="CD185" s="42">
        <v>11</v>
      </c>
      <c r="CE185" s="363">
        <v>49.9</v>
      </c>
      <c r="CF185" s="363">
        <v>30.1</v>
      </c>
      <c r="CG185" s="347">
        <v>71.499999999999986</v>
      </c>
      <c r="CH185" s="347">
        <v>87.7</v>
      </c>
      <c r="CI185" s="365">
        <v>95</v>
      </c>
      <c r="CJ185" s="365">
        <v>96</v>
      </c>
      <c r="CK185" s="365">
        <v>96</v>
      </c>
      <c r="CL185" s="365">
        <v>94</v>
      </c>
      <c r="CM185" s="365">
        <v>96</v>
      </c>
      <c r="CN185" s="365">
        <v>96</v>
      </c>
      <c r="CO185" s="365">
        <v>0</v>
      </c>
      <c r="CP185" s="365">
        <v>96</v>
      </c>
      <c r="CQ185" s="365">
        <v>90</v>
      </c>
      <c r="CR185" s="365" t="s">
        <v>74</v>
      </c>
      <c r="CS185" s="365" t="s">
        <v>74</v>
      </c>
      <c r="CT185" s="345">
        <v>98.8</v>
      </c>
      <c r="CU185" s="46">
        <v>89</v>
      </c>
      <c r="CV185" s="46">
        <v>108</v>
      </c>
      <c r="CW185" s="46">
        <v>1146142</v>
      </c>
      <c r="CX185" s="51">
        <v>2.4790000000000001</v>
      </c>
      <c r="CY185" s="51">
        <v>2.0499999999999998</v>
      </c>
      <c r="CZ185" s="201">
        <v>1.2667697326849119</v>
      </c>
      <c r="DA185" s="346">
        <v>5.7</v>
      </c>
      <c r="DB185" s="346">
        <v>29.3</v>
      </c>
      <c r="DC185" s="347">
        <v>90.517309283233203</v>
      </c>
      <c r="DD185" s="335" t="s">
        <v>74</v>
      </c>
      <c r="DE185" s="349">
        <v>10830</v>
      </c>
      <c r="DF185" s="332">
        <v>41.13</v>
      </c>
      <c r="DG185" s="332" t="s">
        <v>592</v>
      </c>
      <c r="DH185" s="332">
        <v>17.11</v>
      </c>
      <c r="DI185" s="332" t="s">
        <v>592</v>
      </c>
      <c r="DJ185" s="332">
        <v>24.020000000000003</v>
      </c>
      <c r="DK185" s="332" t="s">
        <v>592</v>
      </c>
      <c r="DL185" s="332"/>
      <c r="DM185" s="337"/>
      <c r="DN185" s="341">
        <v>33530.087011490003</v>
      </c>
      <c r="DO185" s="342">
        <v>439.61907484000005</v>
      </c>
      <c r="DP185" s="342">
        <v>10.501174169999999</v>
      </c>
      <c r="DQ185" s="342">
        <v>43293.665263129995</v>
      </c>
      <c r="DR185" s="342">
        <v>7685.0253937800007</v>
      </c>
      <c r="DS185" s="344">
        <v>17.750923480000001</v>
      </c>
      <c r="DT185" s="51"/>
      <c r="DU185" s="204"/>
      <c r="DV185" s="46"/>
      <c r="DW185" s="46"/>
      <c r="DX185" s="46"/>
      <c r="DY185" s="46"/>
      <c r="DZ185" s="118"/>
      <c r="EA185" s="118"/>
      <c r="EB185" s="118"/>
      <c r="EC185" s="118"/>
      <c r="ED185" s="118"/>
      <c r="EE185" s="118"/>
      <c r="EF185" s="118"/>
      <c r="EG185" s="118"/>
      <c r="EH185" s="118"/>
      <c r="EI185" s="118"/>
      <c r="EJ185" s="118"/>
      <c r="EK185" s="118"/>
      <c r="EL185" s="118"/>
      <c r="EM185" s="118"/>
      <c r="EN185" s="118"/>
      <c r="EO185" s="118"/>
      <c r="EP185" s="118"/>
      <c r="EQ185" s="118"/>
      <c r="ER185" s="118"/>
      <c r="ES185" s="118"/>
      <c r="ET185" s="120"/>
      <c r="EU185" s="120"/>
      <c r="EV185" s="120"/>
      <c r="EW185" s="120"/>
      <c r="EX185" s="120"/>
      <c r="EY185" s="165"/>
      <c r="EZ185" s="205"/>
      <c r="FA185" s="205"/>
      <c r="FB185" s="205"/>
      <c r="FC185" s="205"/>
      <c r="FD185" s="205"/>
      <c r="FE185" s="205"/>
      <c r="FF185" s="205"/>
      <c r="FG185" s="205"/>
      <c r="FH185" s="205"/>
      <c r="FI185" s="205"/>
      <c r="FJ185" s="205"/>
    </row>
    <row r="186" spans="1:166" s="11" customFormat="1" x14ac:dyDescent="0.25">
      <c r="A186" s="36" t="s">
        <v>306</v>
      </c>
      <c r="B186" s="37" t="s">
        <v>103</v>
      </c>
      <c r="C186" s="37" t="s">
        <v>80</v>
      </c>
      <c r="D186" s="37" t="s">
        <v>81</v>
      </c>
      <c r="E186" s="37" t="s">
        <v>82</v>
      </c>
      <c r="F186" s="38" t="s">
        <v>72</v>
      </c>
      <c r="G186" s="55">
        <v>5373.5020000000004</v>
      </c>
      <c r="H186" s="280">
        <v>111900</v>
      </c>
      <c r="I186" s="194">
        <v>2580</v>
      </c>
      <c r="J186" s="194">
        <v>86</v>
      </c>
      <c r="K186" s="194">
        <v>30.1</v>
      </c>
      <c r="L186" s="195">
        <v>30.6</v>
      </c>
      <c r="M186" s="194">
        <v>22.6</v>
      </c>
      <c r="N186" s="194">
        <v>123</v>
      </c>
      <c r="O186" s="27">
        <v>0.24916943521594684</v>
      </c>
      <c r="P186" s="395">
        <v>0.26143790849673204</v>
      </c>
      <c r="Q186" s="28">
        <v>1.1463010619063592</v>
      </c>
      <c r="R186" s="28">
        <v>-0.16474837203505041</v>
      </c>
      <c r="S186" s="28">
        <v>2.0203340178672988</v>
      </c>
      <c r="T186" s="193">
        <v>1980</v>
      </c>
      <c r="U186" s="192">
        <v>17</v>
      </c>
      <c r="V186" s="193">
        <v>109</v>
      </c>
      <c r="W186" s="193">
        <v>22.400000000000002</v>
      </c>
      <c r="X186" s="192">
        <v>1.8</v>
      </c>
      <c r="Y186" s="193">
        <v>390</v>
      </c>
      <c r="Z186" s="193">
        <v>3.4000000000000004</v>
      </c>
      <c r="AA186" s="115">
        <v>8.4</v>
      </c>
      <c r="AB186" s="116">
        <v>900</v>
      </c>
      <c r="AC186" s="176">
        <v>0.14754098360655737</v>
      </c>
      <c r="AD186" s="196">
        <v>3300</v>
      </c>
      <c r="AE186" s="396">
        <v>62.3</v>
      </c>
      <c r="AF186" s="396">
        <v>52.6</v>
      </c>
      <c r="AG186" s="396">
        <v>29.5</v>
      </c>
      <c r="AH186" s="180">
        <v>0.5230216348015515</v>
      </c>
      <c r="AI186" s="180">
        <v>0.4793465625300532</v>
      </c>
      <c r="AJ186" s="181">
        <v>2.9902846497905329</v>
      </c>
      <c r="AK186" s="181">
        <v>1.6924530604974322</v>
      </c>
      <c r="AL186" s="181">
        <v>3.8555057093192673</v>
      </c>
      <c r="AM186" s="194">
        <v>5900</v>
      </c>
      <c r="AN186" s="194">
        <v>90.5</v>
      </c>
      <c r="AO186" s="194">
        <v>81.599999999999994</v>
      </c>
      <c r="AP186" s="194">
        <v>51.4</v>
      </c>
      <c r="AQ186" s="27">
        <v>0.43204419889502765</v>
      </c>
      <c r="AR186" s="27">
        <v>0.37009803921568624</v>
      </c>
      <c r="AS186" s="29">
        <v>2.2628467129790444</v>
      </c>
      <c r="AT186" s="182">
        <v>1.0352058873581917</v>
      </c>
      <c r="AU186" s="183">
        <v>3.0812739300596128</v>
      </c>
      <c r="AV186" s="395">
        <v>0.33277577987789581</v>
      </c>
      <c r="AW186" s="395">
        <v>0.43984321745057942</v>
      </c>
      <c r="AX186" s="197">
        <v>45</v>
      </c>
      <c r="AY186" s="197">
        <v>82.419666709200101</v>
      </c>
      <c r="AZ186" s="197">
        <v>58.745965887888602</v>
      </c>
      <c r="BA186" s="47">
        <v>42.023136432234402</v>
      </c>
      <c r="BB186" s="286">
        <v>0.49013217220952959</v>
      </c>
      <c r="BC186" s="286">
        <v>0.28466345225420614</v>
      </c>
      <c r="BD186" s="198">
        <v>2.2333476725523229</v>
      </c>
      <c r="BE186" s="198">
        <v>2.6944149921879501</v>
      </c>
      <c r="BF186" s="359">
        <v>5.6</v>
      </c>
      <c r="BG186" s="359">
        <v>36.5</v>
      </c>
      <c r="BH186" s="359">
        <v>23.7</v>
      </c>
      <c r="BI186" s="360">
        <v>13.2</v>
      </c>
      <c r="BJ186" s="359">
        <v>7.2</v>
      </c>
      <c r="BK186" s="359">
        <v>13.5</v>
      </c>
      <c r="BL186" s="359">
        <v>0.4</v>
      </c>
      <c r="BM186" s="200">
        <v>9.8409200000000006</v>
      </c>
      <c r="BN186" s="188">
        <v>87</v>
      </c>
      <c r="BO186" s="232">
        <v>11000</v>
      </c>
      <c r="BP186" s="233">
        <v>61</v>
      </c>
      <c r="BQ186" s="84">
        <v>530</v>
      </c>
      <c r="BR186" s="84">
        <v>5500</v>
      </c>
      <c r="BS186" s="84">
        <v>4600</v>
      </c>
      <c r="BT186" s="240">
        <v>1040</v>
      </c>
      <c r="BU186" s="358">
        <v>17.8</v>
      </c>
      <c r="BV186" s="347">
        <v>48</v>
      </c>
      <c r="BW186" s="347">
        <v>99.1</v>
      </c>
      <c r="BX186" s="347">
        <v>82.8</v>
      </c>
      <c r="BY186" s="347">
        <v>99.5</v>
      </c>
      <c r="BZ186" s="347">
        <v>97.8</v>
      </c>
      <c r="CA186" s="347">
        <v>3.1</v>
      </c>
      <c r="CB186" s="332"/>
      <c r="CC186" s="332"/>
      <c r="CD186" s="42">
        <v>4.8</v>
      </c>
      <c r="CE186" s="363">
        <v>59.8</v>
      </c>
      <c r="CF186" s="363">
        <v>10.9</v>
      </c>
      <c r="CG186" s="347" t="s">
        <v>74</v>
      </c>
      <c r="CH186" s="347" t="s">
        <v>74</v>
      </c>
      <c r="CI186" s="365">
        <v>99</v>
      </c>
      <c r="CJ186" s="365">
        <v>98</v>
      </c>
      <c r="CK186" s="365">
        <v>98</v>
      </c>
      <c r="CL186" s="365">
        <v>99</v>
      </c>
      <c r="CM186" s="365">
        <v>97</v>
      </c>
      <c r="CN186" s="365">
        <v>97</v>
      </c>
      <c r="CO186" s="365">
        <v>0</v>
      </c>
      <c r="CP186" s="365">
        <v>0</v>
      </c>
      <c r="CQ186" s="365" t="s">
        <v>74</v>
      </c>
      <c r="CR186" s="365">
        <v>51</v>
      </c>
      <c r="CS186" s="365">
        <v>40.1</v>
      </c>
      <c r="CT186" s="345">
        <v>95.5</v>
      </c>
      <c r="CU186" s="46">
        <v>87</v>
      </c>
      <c r="CV186" s="46">
        <v>116</v>
      </c>
      <c r="CW186" s="46">
        <v>90393</v>
      </c>
      <c r="CX186" s="51">
        <v>2.8370000000000002</v>
      </c>
      <c r="CY186" s="51">
        <v>2.2799999999999998</v>
      </c>
      <c r="CZ186" s="201">
        <v>1.4571447524024335</v>
      </c>
      <c r="DA186" s="346">
        <v>1.9</v>
      </c>
      <c r="DB186" s="346">
        <v>21</v>
      </c>
      <c r="DC186" s="347">
        <v>99.817999999999998</v>
      </c>
      <c r="DD186" s="335" t="s">
        <v>74</v>
      </c>
      <c r="DE186" s="349">
        <v>8020</v>
      </c>
      <c r="DF186" s="332">
        <v>132.23000000000002</v>
      </c>
      <c r="DG186" s="332" t="s">
        <v>606</v>
      </c>
      <c r="DH186" s="332">
        <v>41.790000000000006</v>
      </c>
      <c r="DI186" s="332" t="s">
        <v>606</v>
      </c>
      <c r="DJ186" s="332">
        <v>90.44</v>
      </c>
      <c r="DK186" s="332" t="s">
        <v>606</v>
      </c>
      <c r="DL186" s="332"/>
      <c r="DM186" s="337"/>
      <c r="DN186" s="341">
        <v>646.37672393999992</v>
      </c>
      <c r="DO186" s="342">
        <v>121.79269397</v>
      </c>
      <c r="DP186" s="342">
        <v>8.6813084999999983</v>
      </c>
      <c r="DQ186" s="342">
        <v>990.93812745000014</v>
      </c>
      <c r="DR186" s="342">
        <v>344.56140350999993</v>
      </c>
      <c r="DS186" s="344">
        <v>34.771232829999995</v>
      </c>
      <c r="DT186" s="51">
        <v>0.29803299999999977</v>
      </c>
      <c r="DU186" s="204">
        <v>0.23721235714029212</v>
      </c>
      <c r="DV186" s="46" t="s">
        <v>76</v>
      </c>
      <c r="DW186" s="46" t="s">
        <v>648</v>
      </c>
      <c r="DX186" s="46">
        <v>3</v>
      </c>
      <c r="DY186" s="46" t="s">
        <v>76</v>
      </c>
      <c r="DZ186" s="118" t="s">
        <v>93</v>
      </c>
      <c r="EA186" s="118" t="s">
        <v>93</v>
      </c>
      <c r="EB186" s="118" t="s">
        <v>76</v>
      </c>
      <c r="EC186" s="118" t="s">
        <v>93</v>
      </c>
      <c r="ED186" s="118" t="s">
        <v>77</v>
      </c>
      <c r="EE186" s="118" t="s">
        <v>76</v>
      </c>
      <c r="EF186" s="118" t="s">
        <v>77</v>
      </c>
      <c r="EG186" s="118" t="s">
        <v>77</v>
      </c>
      <c r="EH186" s="118" t="s">
        <v>77</v>
      </c>
      <c r="EI186" s="118" t="s">
        <v>117</v>
      </c>
      <c r="EJ186" s="118" t="s">
        <v>93</v>
      </c>
      <c r="EK186" s="118" t="s">
        <v>117</v>
      </c>
      <c r="EL186" s="118" t="s">
        <v>93</v>
      </c>
      <c r="EM186" s="118">
        <v>2</v>
      </c>
      <c r="EN186" s="118">
        <v>2</v>
      </c>
      <c r="EO186" s="118" t="s">
        <v>93</v>
      </c>
      <c r="EP186" s="118">
        <v>132.23000000000002</v>
      </c>
      <c r="EQ186" s="118">
        <v>2002</v>
      </c>
      <c r="ER186" s="118" t="s">
        <v>93</v>
      </c>
      <c r="ES186" s="118"/>
      <c r="ET186" s="120">
        <v>18.063578530000001</v>
      </c>
      <c r="EU186" s="120">
        <v>8.6813084978317505</v>
      </c>
      <c r="EV186" s="120">
        <v>34.513009916126798</v>
      </c>
      <c r="EW186" s="120">
        <v>276.16892107919398</v>
      </c>
      <c r="EX186" s="120" t="s">
        <v>468</v>
      </c>
      <c r="EY186" s="165" t="s">
        <v>469</v>
      </c>
      <c r="EZ186" s="205"/>
      <c r="FA186" s="205"/>
      <c r="FB186" s="205"/>
      <c r="FC186" s="205"/>
      <c r="FD186" s="205"/>
      <c r="FE186" s="205"/>
      <c r="FF186" s="205"/>
      <c r="FG186" s="205"/>
      <c r="FH186" s="205"/>
      <c r="FI186" s="205"/>
      <c r="FJ186" s="205"/>
    </row>
    <row r="187" spans="1:166" s="35" customFormat="1" x14ac:dyDescent="0.25">
      <c r="A187" s="36" t="s">
        <v>307</v>
      </c>
      <c r="B187" s="37" t="s">
        <v>156</v>
      </c>
      <c r="C187" s="37" t="s">
        <v>136</v>
      </c>
      <c r="D187" s="37" t="s">
        <v>106</v>
      </c>
      <c r="E187" s="37" t="s">
        <v>82</v>
      </c>
      <c r="F187" s="38"/>
      <c r="G187" s="55">
        <v>9.9160000000000004</v>
      </c>
      <c r="H187" s="280"/>
      <c r="I187" s="194" t="s">
        <v>91</v>
      </c>
      <c r="J187" s="194" t="s">
        <v>93</v>
      </c>
      <c r="K187" s="194">
        <v>30</v>
      </c>
      <c r="L187" s="195">
        <v>25.3</v>
      </c>
      <c r="M187" s="194">
        <v>17.600000000000001</v>
      </c>
      <c r="N187" s="194"/>
      <c r="O187" s="27">
        <v>0.41333333333333327</v>
      </c>
      <c r="P187" s="395">
        <v>0.30434782608695649</v>
      </c>
      <c r="Q187" s="28">
        <v>2.1331939184721973</v>
      </c>
      <c r="R187" s="28">
        <v>1.7039298592868075</v>
      </c>
      <c r="S187" s="28">
        <v>2.4193699579291224</v>
      </c>
      <c r="T187" s="193"/>
      <c r="U187" s="192"/>
      <c r="V187" s="193"/>
      <c r="W187" s="193"/>
      <c r="X187" s="192">
        <v>0</v>
      </c>
      <c r="Y187" s="193" t="s">
        <v>91</v>
      </c>
      <c r="Z187" s="193">
        <v>6.3</v>
      </c>
      <c r="AA187" s="115"/>
      <c r="AB187" s="116"/>
      <c r="AC187" s="176">
        <v>0</v>
      </c>
      <c r="AD187" s="196" t="s">
        <v>91</v>
      </c>
      <c r="AE187" s="396">
        <v>28</v>
      </c>
      <c r="AF187" s="396">
        <v>17.7</v>
      </c>
      <c r="AG187" s="396">
        <v>9.6999999999999993</v>
      </c>
      <c r="AH187" s="180">
        <v>0.6585034013605443</v>
      </c>
      <c r="AI187" s="180">
        <v>0.45904761904761904</v>
      </c>
      <c r="AJ187" s="181">
        <v>4.2403144986634675</v>
      </c>
      <c r="AK187" s="181">
        <v>4.5863987059542044</v>
      </c>
      <c r="AL187" s="181">
        <v>4.0095916938029763</v>
      </c>
      <c r="AM187" s="194">
        <v>10</v>
      </c>
      <c r="AN187" s="194">
        <v>57.2</v>
      </c>
      <c r="AO187" s="194">
        <v>42.6</v>
      </c>
      <c r="AP187" s="194">
        <v>27.1</v>
      </c>
      <c r="AQ187" s="27">
        <v>0.52622377622377625</v>
      </c>
      <c r="AR187" s="27">
        <v>0.36384976525821594</v>
      </c>
      <c r="AS187" s="29">
        <v>2.9880806820003878</v>
      </c>
      <c r="AT187" s="182">
        <v>2.9469964511042739</v>
      </c>
      <c r="AU187" s="183">
        <v>3.0154701692644634</v>
      </c>
      <c r="AV187" s="395">
        <v>0.53333333333333333</v>
      </c>
      <c r="AW187" s="395">
        <v>0.66666666666666663</v>
      </c>
      <c r="AX187" s="197"/>
      <c r="AY187" s="197"/>
      <c r="AZ187" s="197"/>
      <c r="BA187" s="47"/>
      <c r="BB187" s="286"/>
      <c r="BC187" s="286"/>
      <c r="BD187" s="198"/>
      <c r="BE187" s="198"/>
      <c r="BF187" s="359">
        <v>6</v>
      </c>
      <c r="BG187" s="359">
        <v>41.9</v>
      </c>
      <c r="BH187" s="359">
        <v>15.6</v>
      </c>
      <c r="BI187" s="360">
        <v>8.9</v>
      </c>
      <c r="BJ187" s="359">
        <v>8.1</v>
      </c>
      <c r="BK187" s="359">
        <v>19.5</v>
      </c>
      <c r="BL187" s="359">
        <v>0</v>
      </c>
      <c r="BM187" s="200" t="s">
        <v>74</v>
      </c>
      <c r="BN187" s="188"/>
      <c r="BO187" s="235"/>
      <c r="BP187" s="233"/>
      <c r="BQ187" s="84"/>
      <c r="BR187" s="84"/>
      <c r="BS187" s="84"/>
      <c r="BT187" s="240" t="s">
        <v>91</v>
      </c>
      <c r="BU187" s="358">
        <v>29.2</v>
      </c>
      <c r="BV187" s="347">
        <v>30.5</v>
      </c>
      <c r="BW187" s="347">
        <v>97.4</v>
      </c>
      <c r="BX187" s="347">
        <v>67.3</v>
      </c>
      <c r="BY187" s="347">
        <v>97.9</v>
      </c>
      <c r="BZ187" s="347">
        <v>93</v>
      </c>
      <c r="CA187" s="347">
        <v>7.1</v>
      </c>
      <c r="CB187" s="332"/>
      <c r="CC187" s="332"/>
      <c r="CD187" s="42">
        <v>6.1</v>
      </c>
      <c r="CE187" s="363">
        <v>15</v>
      </c>
      <c r="CF187" s="363">
        <v>34.700000000000003</v>
      </c>
      <c r="CG187" s="347" t="s">
        <v>74</v>
      </c>
      <c r="CH187" s="347" t="s">
        <v>74</v>
      </c>
      <c r="CI187" s="365">
        <v>99</v>
      </c>
      <c r="CJ187" s="365">
        <v>90</v>
      </c>
      <c r="CK187" s="365">
        <v>90</v>
      </c>
      <c r="CL187" s="365">
        <v>96</v>
      </c>
      <c r="CM187" s="365">
        <v>90</v>
      </c>
      <c r="CN187" s="365">
        <v>90</v>
      </c>
      <c r="CO187" s="365">
        <v>0</v>
      </c>
      <c r="CP187" s="365">
        <v>0</v>
      </c>
      <c r="CQ187" s="365" t="s">
        <v>74</v>
      </c>
      <c r="CR187" s="365" t="s">
        <v>74</v>
      </c>
      <c r="CS187" s="365">
        <v>43.5</v>
      </c>
      <c r="CT187" s="345">
        <v>49.9</v>
      </c>
      <c r="CU187" s="46">
        <v>54</v>
      </c>
      <c r="CV187" s="46">
        <v>142</v>
      </c>
      <c r="CW187" s="46">
        <v>108</v>
      </c>
      <c r="CX187" s="51"/>
      <c r="CY187" s="51"/>
      <c r="CZ187" s="201"/>
      <c r="DA187" s="346">
        <v>3.2</v>
      </c>
      <c r="DB187" s="346">
        <v>42</v>
      </c>
      <c r="DC187" s="347" t="s">
        <v>74</v>
      </c>
      <c r="DD187" s="335" t="s">
        <v>74</v>
      </c>
      <c r="DE187" s="349">
        <v>5720</v>
      </c>
      <c r="DF187" s="332">
        <v>69.089999999999989</v>
      </c>
      <c r="DG187" s="332" t="s">
        <v>593</v>
      </c>
      <c r="DH187" s="332">
        <v>10.91</v>
      </c>
      <c r="DI187" s="332" t="s">
        <v>593</v>
      </c>
      <c r="DJ187" s="332">
        <v>58.179999999999993</v>
      </c>
      <c r="DK187" s="332" t="s">
        <v>599</v>
      </c>
      <c r="DL187" s="332"/>
      <c r="DM187" s="337"/>
      <c r="DN187" s="341">
        <v>6.2107696200000007</v>
      </c>
      <c r="DO187" s="342">
        <v>627.79436118000012</v>
      </c>
      <c r="DP187" s="342">
        <v>16.907975460000003</v>
      </c>
      <c r="DQ187" s="342">
        <v>6.2606976000000012</v>
      </c>
      <c r="DR187" s="343" t="s">
        <v>133</v>
      </c>
      <c r="DS187" s="344">
        <v>0.79748287000000007</v>
      </c>
      <c r="DT187" s="51"/>
      <c r="DU187" s="204"/>
      <c r="DV187" s="46"/>
      <c r="DW187" s="46"/>
      <c r="DX187" s="46"/>
      <c r="DY187" s="46"/>
      <c r="DZ187" s="118"/>
      <c r="EA187" s="118"/>
      <c r="EB187" s="118"/>
      <c r="EC187" s="118"/>
      <c r="ED187" s="118"/>
      <c r="EE187" s="118"/>
      <c r="EF187" s="118"/>
      <c r="EG187" s="118"/>
      <c r="EH187" s="118"/>
      <c r="EI187" s="118"/>
      <c r="EJ187" s="118"/>
      <c r="EK187" s="118"/>
      <c r="EL187" s="118"/>
      <c r="EM187" s="118"/>
      <c r="EN187" s="118"/>
      <c r="EO187" s="118"/>
      <c r="EP187" s="118"/>
      <c r="EQ187" s="118"/>
      <c r="ER187" s="118"/>
      <c r="ES187" s="118"/>
      <c r="ET187" s="120"/>
      <c r="EU187" s="120"/>
      <c r="EV187" s="120"/>
      <c r="EW187" s="120"/>
      <c r="EX187" s="120"/>
      <c r="EY187" s="165"/>
      <c r="EZ187" s="207"/>
      <c r="FA187" s="207"/>
      <c r="FB187" s="207"/>
      <c r="FC187" s="207"/>
      <c r="FD187" s="207"/>
      <c r="FE187" s="207"/>
      <c r="FF187" s="207"/>
      <c r="FG187" s="207"/>
      <c r="FH187" s="207"/>
      <c r="FI187" s="207"/>
      <c r="FJ187" s="207"/>
    </row>
    <row r="188" spans="1:166" s="49" customFormat="1" x14ac:dyDescent="0.25">
      <c r="A188" s="36" t="s">
        <v>308</v>
      </c>
      <c r="B188" s="24" t="s">
        <v>95</v>
      </c>
      <c r="C188" s="24" t="s">
        <v>96</v>
      </c>
      <c r="D188" s="24" t="s">
        <v>86</v>
      </c>
      <c r="E188" s="24" t="s">
        <v>71</v>
      </c>
      <c r="F188" s="25" t="s">
        <v>72</v>
      </c>
      <c r="G188" s="173">
        <v>39032.383000000002</v>
      </c>
      <c r="H188" s="280">
        <v>1665200</v>
      </c>
      <c r="I188" s="177">
        <v>29740</v>
      </c>
      <c r="J188" s="177">
        <v>148</v>
      </c>
      <c r="K188" s="177">
        <v>38.5</v>
      </c>
      <c r="L188" s="178">
        <v>32.5</v>
      </c>
      <c r="M188" s="177">
        <v>18.7</v>
      </c>
      <c r="N188" s="177">
        <v>108</v>
      </c>
      <c r="O188" s="27">
        <v>0.51428571428571435</v>
      </c>
      <c r="P188" s="395">
        <v>0.42461538461538462</v>
      </c>
      <c r="Q188" s="28">
        <v>2.8885388697327903</v>
      </c>
      <c r="R188" s="28">
        <v>1.6941815195804681</v>
      </c>
      <c r="S188" s="28">
        <v>3.6847771031676726</v>
      </c>
      <c r="T188" s="175">
        <v>34150</v>
      </c>
      <c r="U188" s="174">
        <v>21</v>
      </c>
      <c r="V188" s="175">
        <v>125</v>
      </c>
      <c r="W188" s="175">
        <v>29.400000000000002</v>
      </c>
      <c r="X188" s="174">
        <v>2.2000000000000002</v>
      </c>
      <c r="Y188" s="175">
        <v>17450</v>
      </c>
      <c r="Z188" s="175">
        <v>10.700000000000001</v>
      </c>
      <c r="AA188" s="113">
        <v>8</v>
      </c>
      <c r="AB188" s="114">
        <v>12500</v>
      </c>
      <c r="AC188" s="176">
        <v>0.12303149606299213</v>
      </c>
      <c r="AD188" s="179">
        <v>55600</v>
      </c>
      <c r="AE188" s="396">
        <v>154.6</v>
      </c>
      <c r="AF188" s="396">
        <v>119.8</v>
      </c>
      <c r="AG188" s="396">
        <v>36.6</v>
      </c>
      <c r="AH188" s="180">
        <v>0.7613019661667898</v>
      </c>
      <c r="AI188" s="180">
        <v>0.69422014387471109</v>
      </c>
      <c r="AJ188" s="181">
        <v>5.763171582984004</v>
      </c>
      <c r="AK188" s="181">
        <v>2.5501745047197257</v>
      </c>
      <c r="AL188" s="181">
        <v>7.9051696351601892</v>
      </c>
      <c r="AM188" s="177">
        <v>85300</v>
      </c>
      <c r="AN188" s="177">
        <v>187.1</v>
      </c>
      <c r="AO188" s="177">
        <v>148.4</v>
      </c>
      <c r="AP188" s="177">
        <v>54.6</v>
      </c>
      <c r="AQ188" s="27">
        <v>0.70817744521646175</v>
      </c>
      <c r="AR188" s="27">
        <v>0.63207547169811329</v>
      </c>
      <c r="AS188" s="29">
        <v>4.9264374021167381</v>
      </c>
      <c r="AT188" s="182">
        <v>2.3173190254676381</v>
      </c>
      <c r="AU188" s="183">
        <v>6.6658496532161395</v>
      </c>
      <c r="AV188" s="395">
        <v>0.20827524233033573</v>
      </c>
      <c r="AW188" s="395">
        <v>0.34866515810577903</v>
      </c>
      <c r="AX188" s="185">
        <v>5700</v>
      </c>
      <c r="AY188" s="185">
        <v>686.57796449611499</v>
      </c>
      <c r="AZ188" s="185">
        <v>619.71514410899499</v>
      </c>
      <c r="BA188" s="34">
        <v>343.13320674940201</v>
      </c>
      <c r="BB188" s="285">
        <v>0.5002268868310823</v>
      </c>
      <c r="BC188" s="285">
        <v>0.44630495153907029</v>
      </c>
      <c r="BD188" s="186">
        <v>3.9409413188796081</v>
      </c>
      <c r="BE188" s="186">
        <v>2.774404228834138</v>
      </c>
      <c r="BF188" s="359">
        <v>6.3</v>
      </c>
      <c r="BG188" s="359">
        <v>27.9</v>
      </c>
      <c r="BH188" s="359">
        <v>28.6</v>
      </c>
      <c r="BI188" s="360">
        <v>18.7</v>
      </c>
      <c r="BJ188" s="359">
        <v>6.4</v>
      </c>
      <c r="BK188" s="359">
        <v>11.7</v>
      </c>
      <c r="BL188" s="359">
        <v>0.4</v>
      </c>
      <c r="BM188" s="187">
        <v>13.571289999999999</v>
      </c>
      <c r="BN188" s="188">
        <v>158</v>
      </c>
      <c r="BO188" s="232">
        <v>226000</v>
      </c>
      <c r="BP188" s="233">
        <v>150</v>
      </c>
      <c r="BQ188" s="84">
        <v>10900</v>
      </c>
      <c r="BR188" s="84">
        <v>112400</v>
      </c>
      <c r="BS188" s="84">
        <v>95700</v>
      </c>
      <c r="BT188" s="240">
        <v>9830</v>
      </c>
      <c r="BU188" s="358">
        <v>11.5</v>
      </c>
      <c r="BV188" s="347">
        <v>30</v>
      </c>
      <c r="BW188" s="347">
        <v>93.3</v>
      </c>
      <c r="BX188" s="347">
        <v>47.6</v>
      </c>
      <c r="BY188" s="347">
        <v>57.4</v>
      </c>
      <c r="BZ188" s="347">
        <v>57.4</v>
      </c>
      <c r="CA188" s="347">
        <v>5.3</v>
      </c>
      <c r="CB188" s="332">
        <v>18.3</v>
      </c>
      <c r="CC188" s="332" t="s">
        <v>116</v>
      </c>
      <c r="CD188" s="42">
        <v>11.8</v>
      </c>
      <c r="CE188" s="363">
        <v>52.5</v>
      </c>
      <c r="CF188" s="363">
        <v>63.2</v>
      </c>
      <c r="CG188" s="347">
        <v>10.850899</v>
      </c>
      <c r="CH188" s="347">
        <v>33.168774999999997</v>
      </c>
      <c r="CI188" s="365">
        <v>93</v>
      </c>
      <c r="CJ188" s="365">
        <v>78</v>
      </c>
      <c r="CK188" s="365">
        <v>82</v>
      </c>
      <c r="CL188" s="365">
        <v>82</v>
      </c>
      <c r="CM188" s="365">
        <v>78</v>
      </c>
      <c r="CN188" s="365">
        <v>78</v>
      </c>
      <c r="CO188" s="365">
        <v>0</v>
      </c>
      <c r="CP188" s="365">
        <v>50</v>
      </c>
      <c r="CQ188" s="365">
        <v>85</v>
      </c>
      <c r="CR188" s="365">
        <v>78.7</v>
      </c>
      <c r="CS188" s="365">
        <v>43.5</v>
      </c>
      <c r="CT188" s="345">
        <v>29.9</v>
      </c>
      <c r="CU188" s="46">
        <v>25</v>
      </c>
      <c r="CV188" s="46">
        <v>165</v>
      </c>
      <c r="CW188" s="46">
        <v>382450</v>
      </c>
      <c r="CX188" s="51">
        <v>6.8650000000000002</v>
      </c>
      <c r="CY188" s="51">
        <v>5.68</v>
      </c>
      <c r="CZ188" s="201">
        <v>1.2632320432458297</v>
      </c>
      <c r="DA188" s="346">
        <v>33</v>
      </c>
      <c r="DB188" s="346">
        <v>140</v>
      </c>
      <c r="DC188" s="347">
        <v>78.168174643298499</v>
      </c>
      <c r="DD188" s="335">
        <v>7.3</v>
      </c>
      <c r="DE188" s="349">
        <v>670</v>
      </c>
      <c r="DF188" s="332">
        <v>14.23</v>
      </c>
      <c r="DG188" s="333" t="s">
        <v>600</v>
      </c>
      <c r="DH188" s="333">
        <v>1.1700000000000002</v>
      </c>
      <c r="DI188" s="333" t="s">
        <v>600</v>
      </c>
      <c r="DJ188" s="333">
        <v>13.06</v>
      </c>
      <c r="DK188" s="333" t="s">
        <v>600</v>
      </c>
      <c r="DL188" s="333">
        <v>1.88</v>
      </c>
      <c r="DM188" s="336" t="s">
        <v>600</v>
      </c>
      <c r="DN188" s="341">
        <v>492.78622603999992</v>
      </c>
      <c r="DO188" s="342">
        <v>13.042548350000001</v>
      </c>
      <c r="DP188" s="342">
        <v>10.96659876</v>
      </c>
      <c r="DQ188" s="342">
        <v>1975.8317636400002</v>
      </c>
      <c r="DR188" s="342">
        <v>809.25907581000013</v>
      </c>
      <c r="DS188" s="344">
        <v>40.957893820000002</v>
      </c>
      <c r="DT188" s="189">
        <v>1.2870419999999987</v>
      </c>
      <c r="DU188" s="190">
        <v>1.0303654357489768E-2</v>
      </c>
      <c r="DV188" s="46" t="s">
        <v>117</v>
      </c>
      <c r="DW188" s="46" t="s">
        <v>649</v>
      </c>
      <c r="DX188" s="46">
        <v>7</v>
      </c>
      <c r="DY188" s="46" t="s">
        <v>76</v>
      </c>
      <c r="DZ188" s="46" t="s">
        <v>77</v>
      </c>
      <c r="EA188" s="46" t="s">
        <v>77</v>
      </c>
      <c r="EB188" s="46" t="s">
        <v>77</v>
      </c>
      <c r="EC188" s="46" t="s">
        <v>76</v>
      </c>
      <c r="ED188" s="46" t="s">
        <v>77</v>
      </c>
      <c r="EE188" s="46" t="s">
        <v>77</v>
      </c>
      <c r="EF188" s="122" t="s">
        <v>77</v>
      </c>
      <c r="EG188" s="46" t="s">
        <v>77</v>
      </c>
      <c r="EH188" s="46" t="s">
        <v>77</v>
      </c>
      <c r="EI188" s="46" t="s">
        <v>77</v>
      </c>
      <c r="EJ188" s="46" t="s">
        <v>117</v>
      </c>
      <c r="EK188" s="46" t="s">
        <v>77</v>
      </c>
      <c r="EL188" s="33">
        <v>2</v>
      </c>
      <c r="EM188" s="33">
        <v>3</v>
      </c>
      <c r="EN188" s="33">
        <v>3</v>
      </c>
      <c r="EO188" s="33">
        <v>3</v>
      </c>
      <c r="EP188" s="33">
        <v>14.23</v>
      </c>
      <c r="EQ188" s="33">
        <v>2005</v>
      </c>
      <c r="ER188" s="33">
        <v>0.34</v>
      </c>
      <c r="ES188" s="33">
        <v>2003</v>
      </c>
      <c r="ET188" s="52">
        <v>1.0532494499999998</v>
      </c>
      <c r="EU188" s="52">
        <v>24.265980557146801</v>
      </c>
      <c r="EV188" s="52">
        <v>38.394849761063703</v>
      </c>
      <c r="EW188" s="52">
        <v>145.81361228209099</v>
      </c>
      <c r="EX188" s="52" t="s">
        <v>470</v>
      </c>
      <c r="EY188" s="164" t="s">
        <v>471</v>
      </c>
      <c r="EZ188" s="191"/>
      <c r="FA188" s="191"/>
      <c r="FB188" s="191"/>
      <c r="FC188" s="191"/>
      <c r="FD188" s="191"/>
      <c r="FE188" s="191"/>
      <c r="FF188" s="191"/>
      <c r="FG188" s="191"/>
      <c r="FH188" s="191"/>
      <c r="FI188" s="191"/>
      <c r="FJ188" s="191"/>
    </row>
    <row r="189" spans="1:166" s="11" customFormat="1" x14ac:dyDescent="0.25">
      <c r="A189" s="36" t="s">
        <v>309</v>
      </c>
      <c r="B189" s="37" t="s">
        <v>79</v>
      </c>
      <c r="C189" s="37" t="s">
        <v>80</v>
      </c>
      <c r="D189" s="37" t="s">
        <v>81</v>
      </c>
      <c r="E189" s="37" t="s">
        <v>104</v>
      </c>
      <c r="F189" s="38"/>
      <c r="G189" s="55">
        <v>44823.764999999999</v>
      </c>
      <c r="H189" s="280">
        <v>484400</v>
      </c>
      <c r="I189" s="194">
        <v>2380</v>
      </c>
      <c r="J189" s="194">
        <v>84</v>
      </c>
      <c r="K189" s="194">
        <v>12.1</v>
      </c>
      <c r="L189" s="195">
        <v>11.2</v>
      </c>
      <c r="M189" s="194">
        <v>5.5</v>
      </c>
      <c r="N189" s="194">
        <v>52</v>
      </c>
      <c r="O189" s="27">
        <v>0.54545454545454541</v>
      </c>
      <c r="P189" s="395">
        <v>0.5089285714285714</v>
      </c>
      <c r="Q189" s="28">
        <v>3.1538294414570802</v>
      </c>
      <c r="R189" s="28">
        <v>0.77291674301646651</v>
      </c>
      <c r="S189" s="28">
        <v>4.7411045737508237</v>
      </c>
      <c r="T189" s="193">
        <v>3840</v>
      </c>
      <c r="U189" s="192">
        <v>8.8000000000000007</v>
      </c>
      <c r="V189" s="193">
        <v>71</v>
      </c>
      <c r="W189" s="193">
        <v>12.3</v>
      </c>
      <c r="X189" s="192">
        <v>2.2000000000000002</v>
      </c>
      <c r="Y189" s="193">
        <v>380</v>
      </c>
      <c r="Z189" s="193">
        <v>0.9</v>
      </c>
      <c r="AA189" s="115">
        <v>1.7</v>
      </c>
      <c r="AB189" s="116">
        <v>800</v>
      </c>
      <c r="AC189" s="176">
        <v>0.16326530612244897</v>
      </c>
      <c r="AD189" s="196">
        <v>1600</v>
      </c>
      <c r="AE189" s="396">
        <v>7.5</v>
      </c>
      <c r="AF189" s="396">
        <v>7.4</v>
      </c>
      <c r="AG189" s="396">
        <v>3.5</v>
      </c>
      <c r="AH189" s="180">
        <v>0.52161641388500413</v>
      </c>
      <c r="AI189" s="180">
        <v>0.5101924353073406</v>
      </c>
      <c r="AJ189" s="181">
        <v>3.0485602081875869</v>
      </c>
      <c r="AK189" s="181">
        <v>0.13423020332140662</v>
      </c>
      <c r="AL189" s="181">
        <v>4.9914468780983743</v>
      </c>
      <c r="AM189" s="194">
        <v>4000</v>
      </c>
      <c r="AN189" s="194">
        <v>19.5</v>
      </c>
      <c r="AO189" s="194">
        <v>18.5</v>
      </c>
      <c r="AP189" s="194">
        <v>9</v>
      </c>
      <c r="AQ189" s="27">
        <v>0.53846153846153844</v>
      </c>
      <c r="AR189" s="27">
        <v>0.51351351351351349</v>
      </c>
      <c r="AS189" s="29">
        <v>3.0927595529339267</v>
      </c>
      <c r="AT189" s="182">
        <v>0.52643733485422028</v>
      </c>
      <c r="AU189" s="183">
        <v>4.803641031653731</v>
      </c>
      <c r="AV189" s="395">
        <v>0.60722773088584769</v>
      </c>
      <c r="AW189" s="395">
        <v>0.59494620965724299</v>
      </c>
      <c r="AX189" s="197">
        <v>120</v>
      </c>
      <c r="AY189" s="197">
        <v>46.328075087011101</v>
      </c>
      <c r="AZ189" s="197">
        <v>34.074918962844002</v>
      </c>
      <c r="BA189" s="47">
        <v>24.4514138898491</v>
      </c>
      <c r="BB189" s="286">
        <v>0.47221174538493854</v>
      </c>
      <c r="BC189" s="286">
        <v>0.28242195039373597</v>
      </c>
      <c r="BD189" s="198">
        <v>2.212490382169503</v>
      </c>
      <c r="BE189" s="198">
        <v>2.5562404345484202</v>
      </c>
      <c r="BF189" s="359">
        <v>5.2</v>
      </c>
      <c r="BG189" s="359">
        <v>41.3</v>
      </c>
      <c r="BH189" s="359">
        <v>11.7</v>
      </c>
      <c r="BI189" s="360">
        <v>5.0999999999999996</v>
      </c>
      <c r="BJ189" s="359">
        <v>7.6</v>
      </c>
      <c r="BK189" s="359">
        <v>29.1</v>
      </c>
      <c r="BL189" s="359">
        <v>0</v>
      </c>
      <c r="BM189" s="200">
        <v>6.5402050000000003</v>
      </c>
      <c r="BN189" s="188">
        <v>22</v>
      </c>
      <c r="BO189" s="232">
        <v>31700</v>
      </c>
      <c r="BP189" s="233">
        <v>91</v>
      </c>
      <c r="BQ189" s="84">
        <v>1800</v>
      </c>
      <c r="BR189" s="84">
        <v>18900</v>
      </c>
      <c r="BS189" s="84">
        <v>15600</v>
      </c>
      <c r="BT189" s="240">
        <v>1070</v>
      </c>
      <c r="BU189" s="358">
        <v>26.7</v>
      </c>
      <c r="BV189" s="347">
        <v>65.400000000000006</v>
      </c>
      <c r="BW189" s="347">
        <v>98.6</v>
      </c>
      <c r="BX189" s="347">
        <v>87.2</v>
      </c>
      <c r="BY189" s="347">
        <v>99</v>
      </c>
      <c r="BZ189" s="347">
        <v>98.9</v>
      </c>
      <c r="CA189" s="347">
        <v>12.1</v>
      </c>
      <c r="CB189" s="332">
        <v>0</v>
      </c>
      <c r="CC189" s="332" t="s">
        <v>310</v>
      </c>
      <c r="CD189" s="42">
        <v>5.3</v>
      </c>
      <c r="CE189" s="363">
        <v>65.7</v>
      </c>
      <c r="CF189" s="363">
        <v>19.7</v>
      </c>
      <c r="CG189" s="347">
        <v>98.918042</v>
      </c>
      <c r="CH189" s="347">
        <v>95.621935000000008</v>
      </c>
      <c r="CI189" s="365">
        <v>95</v>
      </c>
      <c r="CJ189" s="365">
        <v>76</v>
      </c>
      <c r="CK189" s="365">
        <v>74</v>
      </c>
      <c r="CL189" s="365">
        <v>79</v>
      </c>
      <c r="CM189" s="365">
        <v>46</v>
      </c>
      <c r="CN189" s="365">
        <v>83</v>
      </c>
      <c r="CO189" s="365">
        <v>0</v>
      </c>
      <c r="CP189" s="365">
        <v>0</v>
      </c>
      <c r="CQ189" s="365" t="s">
        <v>74</v>
      </c>
      <c r="CR189" s="365">
        <v>92.3</v>
      </c>
      <c r="CS189" s="365">
        <v>59.2</v>
      </c>
      <c r="CT189" s="345">
        <v>99.8</v>
      </c>
      <c r="CU189" s="46">
        <v>99</v>
      </c>
      <c r="CV189" s="46">
        <v>7</v>
      </c>
      <c r="CW189" s="46">
        <v>525195</v>
      </c>
      <c r="CX189" s="51">
        <v>1.1459999999999999</v>
      </c>
      <c r="CY189" s="51">
        <v>1.53</v>
      </c>
      <c r="CZ189" s="201">
        <v>-1.9266007807453092</v>
      </c>
      <c r="DA189" s="346">
        <v>4.4000000000000004</v>
      </c>
      <c r="DB189" s="346">
        <v>27.2</v>
      </c>
      <c r="DC189" s="347">
        <v>99.91</v>
      </c>
      <c r="DD189" s="335" t="s">
        <v>74</v>
      </c>
      <c r="DE189" s="349">
        <v>3560</v>
      </c>
      <c r="DF189" s="332">
        <v>112.13</v>
      </c>
      <c r="DG189" s="332">
        <v>2013</v>
      </c>
      <c r="DH189" s="332">
        <v>35.43</v>
      </c>
      <c r="DI189" s="332">
        <v>2013</v>
      </c>
      <c r="DJ189" s="332">
        <v>76.7</v>
      </c>
      <c r="DK189" s="332">
        <v>2013</v>
      </c>
      <c r="DL189" s="332"/>
      <c r="DM189" s="337"/>
      <c r="DN189" s="341">
        <v>4632.8871907199991</v>
      </c>
      <c r="DO189" s="342">
        <v>102.94733625000001</v>
      </c>
      <c r="DP189" s="342">
        <v>10.797801489999999</v>
      </c>
      <c r="DQ189" s="342">
        <v>9120.1421296799999</v>
      </c>
      <c r="DR189" s="342">
        <v>4214.9164670700002</v>
      </c>
      <c r="DS189" s="344">
        <v>46.215469089999999</v>
      </c>
      <c r="DT189" s="51"/>
      <c r="DU189" s="204"/>
      <c r="DV189" s="46"/>
      <c r="DW189" s="46"/>
      <c r="DX189" s="46"/>
      <c r="DY189" s="46"/>
      <c r="DZ189" s="46"/>
      <c r="EA189" s="46"/>
      <c r="EB189" s="46"/>
      <c r="EC189" s="46"/>
      <c r="ED189" s="46"/>
      <c r="EE189" s="46"/>
      <c r="EF189" s="46"/>
      <c r="EG189" s="46"/>
      <c r="EH189" s="46"/>
      <c r="EI189" s="46"/>
      <c r="EJ189" s="46"/>
      <c r="EK189" s="46"/>
      <c r="EL189" s="46"/>
      <c r="EM189" s="46"/>
      <c r="EN189" s="46"/>
      <c r="EO189" s="46"/>
      <c r="EP189" s="46"/>
      <c r="EQ189" s="46"/>
      <c r="ER189" s="46"/>
      <c r="ES189" s="46"/>
      <c r="ET189" s="42"/>
      <c r="EU189" s="42"/>
      <c r="EV189" s="42"/>
      <c r="EW189" s="42"/>
      <c r="EX189" s="42"/>
      <c r="EY189" s="166"/>
      <c r="EZ189" s="205"/>
      <c r="FA189" s="205"/>
      <c r="FB189" s="205"/>
      <c r="FC189" s="205"/>
      <c r="FD189" s="205"/>
      <c r="FE189" s="205"/>
      <c r="FF189" s="205"/>
      <c r="FG189" s="205"/>
      <c r="FH189" s="205"/>
      <c r="FI189" s="205"/>
      <c r="FJ189" s="205"/>
    </row>
    <row r="190" spans="1:166" s="49" customFormat="1" x14ac:dyDescent="0.25">
      <c r="A190" s="36" t="s">
        <v>311</v>
      </c>
      <c r="B190" s="37" t="s">
        <v>113</v>
      </c>
      <c r="C190" s="37" t="s">
        <v>85</v>
      </c>
      <c r="D190" s="37" t="s">
        <v>70</v>
      </c>
      <c r="E190" s="37" t="s">
        <v>89</v>
      </c>
      <c r="F190" s="38"/>
      <c r="G190" s="55">
        <v>9156.9629999999997</v>
      </c>
      <c r="H190" s="280">
        <v>98300</v>
      </c>
      <c r="I190" s="194">
        <v>340</v>
      </c>
      <c r="J190" s="194">
        <v>39</v>
      </c>
      <c r="K190" s="194">
        <v>8.1999999999999993</v>
      </c>
      <c r="L190" s="195">
        <v>5.6</v>
      </c>
      <c r="M190" s="194">
        <v>3.5</v>
      </c>
      <c r="N190" s="194">
        <v>37</v>
      </c>
      <c r="O190" s="27">
        <v>0.57317073170731703</v>
      </c>
      <c r="P190" s="395">
        <v>0.37499999999999994</v>
      </c>
      <c r="Q190" s="28">
        <v>3.4054847430993576</v>
      </c>
      <c r="R190" s="28">
        <v>3.8136755652910379</v>
      </c>
      <c r="S190" s="28">
        <v>3.133357528304904</v>
      </c>
      <c r="T190" s="193">
        <v>720</v>
      </c>
      <c r="U190" s="192">
        <v>7.4</v>
      </c>
      <c r="V190" s="193">
        <v>61</v>
      </c>
      <c r="W190" s="193">
        <v>8.9</v>
      </c>
      <c r="X190" s="192">
        <v>1.2000000000000002</v>
      </c>
      <c r="Y190" s="193">
        <v>300</v>
      </c>
      <c r="Z190" s="193">
        <v>3.1</v>
      </c>
      <c r="AA190" s="115">
        <v>1.7</v>
      </c>
      <c r="AB190" s="116">
        <v>200</v>
      </c>
      <c r="AC190" s="176">
        <v>0.16666666666666666</v>
      </c>
      <c r="AD190" s="196">
        <v>320</v>
      </c>
      <c r="AE190" s="396">
        <v>8.4</v>
      </c>
      <c r="AF190" s="396">
        <v>5.5</v>
      </c>
      <c r="AG190" s="396">
        <v>3.3</v>
      </c>
      <c r="AH190" s="180">
        <v>0.59750461847089598</v>
      </c>
      <c r="AI190" s="180">
        <v>0.40376846297868435</v>
      </c>
      <c r="AJ190" s="181">
        <v>3.7372369495073348</v>
      </c>
      <c r="AK190" s="181">
        <v>4.2348361361084264</v>
      </c>
      <c r="AL190" s="181">
        <v>3.4055041584399386</v>
      </c>
      <c r="AM190" s="194">
        <v>660</v>
      </c>
      <c r="AN190" s="194">
        <v>16.5</v>
      </c>
      <c r="AO190" s="194">
        <v>11.1</v>
      </c>
      <c r="AP190" s="194">
        <v>6.8</v>
      </c>
      <c r="AQ190" s="27">
        <v>0.58787878787878789</v>
      </c>
      <c r="AR190" s="27">
        <v>0.38738738738738737</v>
      </c>
      <c r="AS190" s="29">
        <v>3.5457510748978951</v>
      </c>
      <c r="AT190" s="182">
        <v>3.9641527258824651</v>
      </c>
      <c r="AU190" s="183">
        <v>3.2668166409081838</v>
      </c>
      <c r="AV190" s="395">
        <v>0.49802890932982918</v>
      </c>
      <c r="AW190" s="395">
        <v>0.51285930408472014</v>
      </c>
      <c r="AX190" s="197">
        <v>5</v>
      </c>
      <c r="AY190" s="197">
        <v>16.9823797261976</v>
      </c>
      <c r="AZ190" s="197">
        <v>8.29845347110418</v>
      </c>
      <c r="BA190" s="47">
        <v>6.1003029542031104</v>
      </c>
      <c r="BB190" s="286">
        <v>0.64078632956295434</v>
      </c>
      <c r="BC190" s="286">
        <v>0.26488676770378844</v>
      </c>
      <c r="BD190" s="198">
        <v>2.0515382272605289</v>
      </c>
      <c r="BE190" s="198">
        <v>4.0953515410747503</v>
      </c>
      <c r="BF190" s="359">
        <v>0.5</v>
      </c>
      <c r="BG190" s="359">
        <v>40.4</v>
      </c>
      <c r="BH190" s="359">
        <v>13.2</v>
      </c>
      <c r="BI190" s="360">
        <v>4.2</v>
      </c>
      <c r="BJ190" s="359">
        <v>11</v>
      </c>
      <c r="BK190" s="359">
        <v>30.7</v>
      </c>
      <c r="BL190" s="359">
        <v>0</v>
      </c>
      <c r="BM190" s="200"/>
      <c r="BN190" s="188">
        <v>46</v>
      </c>
      <c r="BO190" s="232">
        <v>7440</v>
      </c>
      <c r="BP190" s="236">
        <v>47</v>
      </c>
      <c r="BQ190" s="84">
        <v>570</v>
      </c>
      <c r="BR190" s="84">
        <v>5900</v>
      </c>
      <c r="BS190" s="84">
        <v>5000</v>
      </c>
      <c r="BT190" s="240">
        <v>180</v>
      </c>
      <c r="BU190" s="358">
        <v>27.8</v>
      </c>
      <c r="BV190" s="347" t="s">
        <v>74</v>
      </c>
      <c r="BW190" s="347">
        <v>100</v>
      </c>
      <c r="BX190" s="347" t="s">
        <v>74</v>
      </c>
      <c r="BY190" s="347">
        <v>100</v>
      </c>
      <c r="BZ190" s="347">
        <v>99.9</v>
      </c>
      <c r="CA190" s="347" t="s">
        <v>74</v>
      </c>
      <c r="CB190" s="332"/>
      <c r="CC190" s="332"/>
      <c r="CD190" s="42">
        <v>6.1</v>
      </c>
      <c r="CE190" s="363" t="s">
        <v>74</v>
      </c>
      <c r="CF190" s="363">
        <v>34</v>
      </c>
      <c r="CG190" s="347" t="s">
        <v>74</v>
      </c>
      <c r="CH190" s="347" t="s">
        <v>74</v>
      </c>
      <c r="CI190" s="365">
        <v>90</v>
      </c>
      <c r="CJ190" s="365">
        <v>94</v>
      </c>
      <c r="CK190" s="365">
        <v>94</v>
      </c>
      <c r="CL190" s="365">
        <v>94</v>
      </c>
      <c r="CM190" s="365">
        <v>94</v>
      </c>
      <c r="CN190" s="365">
        <v>94</v>
      </c>
      <c r="CO190" s="365">
        <v>56</v>
      </c>
      <c r="CP190" s="365">
        <v>94</v>
      </c>
      <c r="CQ190" s="365" t="s">
        <v>74</v>
      </c>
      <c r="CR190" s="365" t="s">
        <v>74</v>
      </c>
      <c r="CS190" s="365" t="s">
        <v>74</v>
      </c>
      <c r="CT190" s="345">
        <v>100</v>
      </c>
      <c r="CU190" s="46" t="s">
        <v>143</v>
      </c>
      <c r="CV190" s="46"/>
      <c r="CW190" s="46" t="s">
        <v>90</v>
      </c>
      <c r="CX190" s="51">
        <v>2.6440000000000001</v>
      </c>
      <c r="CY190" s="51">
        <v>1.77</v>
      </c>
      <c r="CZ190" s="201">
        <v>2.6754225026913474</v>
      </c>
      <c r="DA190" s="346" t="s">
        <v>74</v>
      </c>
      <c r="DB190" s="346">
        <v>34.200000000000003</v>
      </c>
      <c r="DC190" s="347">
        <v>102.22686553323901</v>
      </c>
      <c r="DD190" s="335" t="s">
        <v>74</v>
      </c>
      <c r="DE190" s="349">
        <v>44600</v>
      </c>
      <c r="DF190" s="332">
        <v>56.93</v>
      </c>
      <c r="DG190" s="332">
        <v>2010</v>
      </c>
      <c r="DH190" s="332">
        <v>25.33</v>
      </c>
      <c r="DI190" s="332">
        <v>2010</v>
      </c>
      <c r="DJ190" s="332">
        <v>31.6</v>
      </c>
      <c r="DK190" s="332">
        <v>2011</v>
      </c>
      <c r="DL190" s="332"/>
      <c r="DM190" s="337"/>
      <c r="DN190" s="341">
        <v>10588.012469409998</v>
      </c>
      <c r="DO190" s="342">
        <v>1165.2928124299999</v>
      </c>
      <c r="DP190" s="342">
        <v>8.6916765199999979</v>
      </c>
      <c r="DQ190" s="342">
        <v>14635.943432880002</v>
      </c>
      <c r="DR190" s="342">
        <v>2606.1240862</v>
      </c>
      <c r="DS190" s="344">
        <v>17.80632795</v>
      </c>
      <c r="DT190" s="51"/>
      <c r="DU190" s="204"/>
      <c r="DV190" s="46"/>
      <c r="DW190" s="46"/>
      <c r="DX190" s="46"/>
      <c r="DY190" s="46"/>
      <c r="DZ190" s="46"/>
      <c r="EA190" s="46"/>
      <c r="EB190" s="46"/>
      <c r="EC190" s="46"/>
      <c r="ED190" s="46"/>
      <c r="EE190" s="46"/>
      <c r="EF190" s="46"/>
      <c r="EG190" s="46"/>
      <c r="EH190" s="46"/>
      <c r="EI190" s="46"/>
      <c r="EJ190" s="46"/>
      <c r="EK190" s="46"/>
      <c r="EL190" s="118"/>
      <c r="EM190" s="118"/>
      <c r="EN190" s="118"/>
      <c r="EO190" s="118"/>
      <c r="EP190" s="118"/>
      <c r="EQ190" s="118"/>
      <c r="ER190" s="118"/>
      <c r="ES190" s="118"/>
      <c r="ET190" s="120"/>
      <c r="EU190" s="120"/>
      <c r="EV190" s="120"/>
      <c r="EW190" s="120"/>
      <c r="EX190" s="120"/>
      <c r="EY190" s="165"/>
      <c r="EZ190" s="191"/>
      <c r="FA190" s="191"/>
      <c r="FB190" s="191"/>
      <c r="FC190" s="191"/>
      <c r="FD190" s="191"/>
      <c r="FE190" s="191"/>
      <c r="FF190" s="191"/>
      <c r="FG190" s="191"/>
      <c r="FH190" s="191"/>
      <c r="FI190" s="191"/>
      <c r="FJ190" s="191"/>
    </row>
    <row r="191" spans="1:166" s="35" customFormat="1" x14ac:dyDescent="0.25">
      <c r="A191" s="36" t="s">
        <v>312</v>
      </c>
      <c r="B191" s="37" t="s">
        <v>79</v>
      </c>
      <c r="C191" s="37" t="s">
        <v>88</v>
      </c>
      <c r="D191" s="37" t="s">
        <v>81</v>
      </c>
      <c r="E191" s="37" t="s">
        <v>107</v>
      </c>
      <c r="F191" s="38"/>
      <c r="G191" s="55">
        <v>64715.81</v>
      </c>
      <c r="H191" s="280">
        <v>812600</v>
      </c>
      <c r="I191" s="194">
        <v>1820</v>
      </c>
      <c r="J191" s="194">
        <v>79</v>
      </c>
      <c r="K191" s="194">
        <v>4.5</v>
      </c>
      <c r="L191" s="195">
        <v>3.8</v>
      </c>
      <c r="M191" s="194">
        <v>2.4</v>
      </c>
      <c r="N191" s="194">
        <v>24</v>
      </c>
      <c r="O191" s="27">
        <v>0.46666666666666667</v>
      </c>
      <c r="P191" s="395">
        <v>0.36842105263157893</v>
      </c>
      <c r="Q191" s="28">
        <v>2.5144346376894968</v>
      </c>
      <c r="R191" s="28">
        <v>1.6907633004393401</v>
      </c>
      <c r="S191" s="28">
        <v>3.0635488625229348</v>
      </c>
      <c r="T191" s="193">
        <v>2240</v>
      </c>
      <c r="U191" s="192">
        <v>2.9000000000000004</v>
      </c>
      <c r="V191" s="193">
        <v>22</v>
      </c>
      <c r="W191" s="193">
        <v>3.7</v>
      </c>
      <c r="X191" s="192">
        <v>1.4000000000000001</v>
      </c>
      <c r="Y191" s="193">
        <v>220</v>
      </c>
      <c r="Z191" s="193" t="s">
        <v>751</v>
      </c>
      <c r="AA191" s="115">
        <v>1.3</v>
      </c>
      <c r="AB191" s="116">
        <v>1000</v>
      </c>
      <c r="AC191" s="176">
        <v>0.27777777777777779</v>
      </c>
      <c r="AD191" s="196">
        <v>1400</v>
      </c>
      <c r="AE191" s="396">
        <v>4.8</v>
      </c>
      <c r="AF191" s="396">
        <v>2.8</v>
      </c>
      <c r="AG191" s="396">
        <v>1.8</v>
      </c>
      <c r="AH191" s="180">
        <v>0.61341729014683588</v>
      </c>
      <c r="AI191" s="180">
        <v>0.34690520722153667</v>
      </c>
      <c r="AJ191" s="181">
        <v>3.9233170120469048</v>
      </c>
      <c r="AK191" s="181">
        <v>5.389965007326869</v>
      </c>
      <c r="AL191" s="181">
        <v>2.9455516818602612</v>
      </c>
      <c r="AM191" s="194">
        <v>3200</v>
      </c>
      <c r="AN191" s="194">
        <v>9.3000000000000007</v>
      </c>
      <c r="AO191" s="194">
        <v>6.6</v>
      </c>
      <c r="AP191" s="194">
        <v>4.2</v>
      </c>
      <c r="AQ191" s="27">
        <v>0.54838709677419362</v>
      </c>
      <c r="AR191" s="27">
        <v>0.36363636363636359</v>
      </c>
      <c r="AS191" s="29">
        <v>3.1797194994795506</v>
      </c>
      <c r="AT191" s="182">
        <v>3.4294475112683047</v>
      </c>
      <c r="AU191" s="183">
        <v>3.0132341582870472</v>
      </c>
      <c r="AV191" s="395">
        <v>0.48249683677773092</v>
      </c>
      <c r="AW191" s="395">
        <v>0.56259659969088094</v>
      </c>
      <c r="AX191" s="197">
        <v>70</v>
      </c>
      <c r="AY191" s="197">
        <v>10.0501162014176</v>
      </c>
      <c r="AZ191" s="197">
        <v>11.552037056581799</v>
      </c>
      <c r="BA191" s="47">
        <v>9.1093278271627707</v>
      </c>
      <c r="BB191" s="286">
        <v>9.3609701161676939E-2</v>
      </c>
      <c r="BC191" s="286">
        <v>0.21145268297311159</v>
      </c>
      <c r="BD191" s="198">
        <v>1.5837524364519351</v>
      </c>
      <c r="BE191" s="198">
        <v>0.3931410891368784</v>
      </c>
      <c r="BF191" s="359">
        <v>1.2</v>
      </c>
      <c r="BG191" s="359">
        <v>54.9</v>
      </c>
      <c r="BH191" s="359">
        <v>9.1999999999999993</v>
      </c>
      <c r="BI191" s="360">
        <v>1.7</v>
      </c>
      <c r="BJ191" s="359">
        <v>4.0999999999999996</v>
      </c>
      <c r="BK191" s="359">
        <v>28.9</v>
      </c>
      <c r="BL191" s="359">
        <v>0</v>
      </c>
      <c r="BM191" s="200">
        <v>7.8368630000000001</v>
      </c>
      <c r="BN191" s="188">
        <v>51</v>
      </c>
      <c r="BO191" s="232">
        <v>63700</v>
      </c>
      <c r="BP191" s="233">
        <v>118</v>
      </c>
      <c r="BQ191" s="84">
        <v>3300</v>
      </c>
      <c r="BR191" s="84">
        <v>34400</v>
      </c>
      <c r="BS191" s="84">
        <v>28700</v>
      </c>
      <c r="BT191" s="240">
        <v>1160</v>
      </c>
      <c r="BU191" s="358">
        <v>35.799999999999997</v>
      </c>
      <c r="BV191" s="347">
        <v>84</v>
      </c>
      <c r="BW191" s="347" t="s">
        <v>74</v>
      </c>
      <c r="BX191" s="347" t="s">
        <v>74</v>
      </c>
      <c r="BY191" s="347" t="s">
        <v>74</v>
      </c>
      <c r="BZ191" s="347" t="s">
        <v>74</v>
      </c>
      <c r="CA191" s="347">
        <v>25.8</v>
      </c>
      <c r="CB191" s="332"/>
      <c r="CC191" s="332"/>
      <c r="CD191" s="42">
        <v>7</v>
      </c>
      <c r="CE191" s="363" t="s">
        <v>74</v>
      </c>
      <c r="CF191" s="363" t="s">
        <v>74</v>
      </c>
      <c r="CG191" s="347" t="s">
        <v>74</v>
      </c>
      <c r="CH191" s="347" t="s">
        <v>74</v>
      </c>
      <c r="CI191" s="365" t="s">
        <v>74</v>
      </c>
      <c r="CJ191" s="365">
        <v>95</v>
      </c>
      <c r="CK191" s="365">
        <v>95</v>
      </c>
      <c r="CL191" s="365">
        <v>93</v>
      </c>
      <c r="CM191" s="365">
        <v>0</v>
      </c>
      <c r="CN191" s="365">
        <v>95</v>
      </c>
      <c r="CO191" s="365">
        <v>0</v>
      </c>
      <c r="CP191" s="365">
        <v>93</v>
      </c>
      <c r="CQ191" s="365" t="s">
        <v>74</v>
      </c>
      <c r="CR191" s="365" t="s">
        <v>74</v>
      </c>
      <c r="CS191" s="365" t="s">
        <v>74</v>
      </c>
      <c r="CT191" s="345">
        <v>100</v>
      </c>
      <c r="CU191" s="46">
        <v>99</v>
      </c>
      <c r="CV191" s="46">
        <v>7</v>
      </c>
      <c r="CW191" s="46">
        <v>801702</v>
      </c>
      <c r="CX191" s="51">
        <v>1.675</v>
      </c>
      <c r="CY191" s="51">
        <v>1.92</v>
      </c>
      <c r="CZ191" s="201">
        <v>-0.91008013841773516</v>
      </c>
      <c r="DA191" s="346" t="s">
        <v>74</v>
      </c>
      <c r="DB191" s="346">
        <v>20.5</v>
      </c>
      <c r="DC191" s="347" t="s">
        <v>74</v>
      </c>
      <c r="DD191" s="335" t="s">
        <v>74</v>
      </c>
      <c r="DE191" s="349">
        <v>43430</v>
      </c>
      <c r="DF191" s="332">
        <v>116.10000000000001</v>
      </c>
      <c r="DG191" s="332">
        <v>2013</v>
      </c>
      <c r="DH191" s="332">
        <v>28.090000000000003</v>
      </c>
      <c r="DI191" s="332">
        <v>2013</v>
      </c>
      <c r="DJ191" s="332">
        <v>88.01</v>
      </c>
      <c r="DK191" s="332">
        <v>2013</v>
      </c>
      <c r="DL191" s="332"/>
      <c r="DM191" s="337"/>
      <c r="DN191" s="341">
        <v>210384.83879844</v>
      </c>
      <c r="DO191" s="342">
        <v>3271.5189214200004</v>
      </c>
      <c r="DP191" s="342">
        <v>16.523831260000001</v>
      </c>
      <c r="DQ191" s="342">
        <v>253040.63356172998</v>
      </c>
      <c r="DR191" s="342">
        <v>24628.7240031</v>
      </c>
      <c r="DS191" s="344">
        <v>9.7331103099999972</v>
      </c>
      <c r="DT191" s="51"/>
      <c r="DU191" s="204"/>
      <c r="DV191" s="46"/>
      <c r="DW191" s="46"/>
      <c r="DX191" s="46"/>
      <c r="DY191" s="46"/>
      <c r="DZ191" s="46"/>
      <c r="EA191" s="46"/>
      <c r="EB191" s="46"/>
      <c r="EC191" s="46"/>
      <c r="ED191" s="46"/>
      <c r="EE191" s="46"/>
      <c r="EF191" s="46"/>
      <c r="EG191" s="46"/>
      <c r="EH191" s="46"/>
      <c r="EI191" s="46"/>
      <c r="EJ191" s="46"/>
      <c r="EK191" s="46"/>
      <c r="EL191" s="46"/>
      <c r="EM191" s="46"/>
      <c r="EN191" s="46"/>
      <c r="EO191" s="46"/>
      <c r="EP191" s="46"/>
      <c r="EQ191" s="46"/>
      <c r="ER191" s="46"/>
      <c r="ES191" s="46"/>
      <c r="ET191" s="42"/>
      <c r="EU191" s="42"/>
      <c r="EV191" s="42"/>
      <c r="EW191" s="42"/>
      <c r="EX191" s="42"/>
      <c r="EY191" s="166"/>
      <c r="EZ191" s="207"/>
      <c r="FA191" s="207"/>
      <c r="FB191" s="207"/>
      <c r="FC191" s="207"/>
      <c r="FD191" s="207"/>
      <c r="FE191" s="207"/>
      <c r="FF191" s="207"/>
      <c r="FG191" s="207"/>
      <c r="FH191" s="207"/>
      <c r="FI191" s="207"/>
      <c r="FJ191" s="207"/>
    </row>
    <row r="192" spans="1:166" s="49" customFormat="1" x14ac:dyDescent="0.25">
      <c r="A192" s="36" t="s">
        <v>313</v>
      </c>
      <c r="B192" s="24" t="s">
        <v>95</v>
      </c>
      <c r="C192" s="24" t="s">
        <v>96</v>
      </c>
      <c r="D192" s="24" t="s">
        <v>86</v>
      </c>
      <c r="E192" s="24" t="s">
        <v>71</v>
      </c>
      <c r="F192" s="25" t="s">
        <v>72</v>
      </c>
      <c r="G192" s="173">
        <v>53470.42</v>
      </c>
      <c r="H192" s="280">
        <v>2064400</v>
      </c>
      <c r="I192" s="177">
        <v>38580</v>
      </c>
      <c r="J192" s="177">
        <v>154</v>
      </c>
      <c r="K192" s="177">
        <v>39.5</v>
      </c>
      <c r="L192" s="178">
        <v>32</v>
      </c>
      <c r="M192" s="177">
        <v>18.8</v>
      </c>
      <c r="N192" s="177">
        <v>109</v>
      </c>
      <c r="O192" s="27">
        <v>0.52405063291139242</v>
      </c>
      <c r="P192" s="395">
        <v>0.41249999999999998</v>
      </c>
      <c r="Q192" s="28">
        <v>2.9697752082846902</v>
      </c>
      <c r="R192" s="28">
        <v>2.1056476910734965</v>
      </c>
      <c r="S192" s="28">
        <v>3.5458602197588203</v>
      </c>
      <c r="T192" s="175">
        <v>47060</v>
      </c>
      <c r="U192" s="174">
        <v>22.400000000000002</v>
      </c>
      <c r="V192" s="175">
        <v>130</v>
      </c>
      <c r="W192" s="175">
        <v>31.6</v>
      </c>
      <c r="X192" s="174">
        <v>2.3000000000000003</v>
      </c>
      <c r="Y192" s="175">
        <v>24050</v>
      </c>
      <c r="Z192" s="175">
        <v>11.46</v>
      </c>
      <c r="AA192" s="113">
        <v>7.5</v>
      </c>
      <c r="AB192" s="114">
        <v>13900</v>
      </c>
      <c r="AC192" s="176">
        <v>0.14570230607966456</v>
      </c>
      <c r="AD192" s="179">
        <v>59600</v>
      </c>
      <c r="AE192" s="396">
        <v>130.9</v>
      </c>
      <c r="AF192" s="396">
        <v>101.9</v>
      </c>
      <c r="AG192" s="396">
        <v>30.5</v>
      </c>
      <c r="AH192" s="180">
        <v>0.76529443926527507</v>
      </c>
      <c r="AI192" s="180">
        <v>0.70163011014992749</v>
      </c>
      <c r="AJ192" s="181">
        <v>5.8268279572099537</v>
      </c>
      <c r="AK192" s="181">
        <v>2.5044173268717507</v>
      </c>
      <c r="AL192" s="181">
        <v>8.0417683774354227</v>
      </c>
      <c r="AM192" s="177">
        <v>98200</v>
      </c>
      <c r="AN192" s="177">
        <v>165.2</v>
      </c>
      <c r="AO192" s="177">
        <v>130.6</v>
      </c>
      <c r="AP192" s="177">
        <v>48.7</v>
      </c>
      <c r="AQ192" s="27">
        <v>0.7052058111380145</v>
      </c>
      <c r="AR192" s="27">
        <v>0.62710566615620211</v>
      </c>
      <c r="AS192" s="29">
        <v>4.8859113239933336</v>
      </c>
      <c r="AT192" s="182">
        <v>2.3501764424454694</v>
      </c>
      <c r="AU192" s="183">
        <v>6.5764012450252443</v>
      </c>
      <c r="AV192" s="395">
        <v>0.2419343034874884</v>
      </c>
      <c r="AW192" s="395">
        <v>0.39290079445915665</v>
      </c>
      <c r="AX192" s="185">
        <v>8200</v>
      </c>
      <c r="AY192" s="185">
        <v>996.84703068479598</v>
      </c>
      <c r="AZ192" s="185">
        <v>841.68978492674398</v>
      </c>
      <c r="BA192" s="34">
        <v>398.13283890121801</v>
      </c>
      <c r="BB192" s="285">
        <v>0.60060789003131609</v>
      </c>
      <c r="BC192" s="285">
        <v>0.52698387692103299</v>
      </c>
      <c r="BD192" s="186">
        <v>4.990838694822914</v>
      </c>
      <c r="BE192" s="186">
        <v>3.6712464516236198</v>
      </c>
      <c r="BF192" s="359">
        <v>6.2</v>
      </c>
      <c r="BG192" s="359">
        <v>24.7</v>
      </c>
      <c r="BH192" s="359">
        <v>29.3</v>
      </c>
      <c r="BI192" s="360">
        <v>20.2</v>
      </c>
      <c r="BJ192" s="359">
        <v>6.2</v>
      </c>
      <c r="BK192" s="359">
        <v>13.2</v>
      </c>
      <c r="BL192" s="359">
        <v>0.3</v>
      </c>
      <c r="BM192" s="187">
        <v>11.445320000000001</v>
      </c>
      <c r="BN192" s="188">
        <v>116</v>
      </c>
      <c r="BO192" s="232">
        <v>236300</v>
      </c>
      <c r="BP192" s="233">
        <v>151</v>
      </c>
      <c r="BQ192" s="84">
        <v>11000</v>
      </c>
      <c r="BR192" s="84">
        <v>113600</v>
      </c>
      <c r="BS192" s="84">
        <v>96700</v>
      </c>
      <c r="BT192" s="240">
        <v>11500</v>
      </c>
      <c r="BU192" s="358">
        <v>11.7</v>
      </c>
      <c r="BV192" s="347">
        <v>34.4</v>
      </c>
      <c r="BW192" s="347">
        <v>87.8</v>
      </c>
      <c r="BX192" s="347">
        <v>42.8</v>
      </c>
      <c r="BY192" s="347">
        <v>48.9</v>
      </c>
      <c r="BZ192" s="347">
        <v>50.2</v>
      </c>
      <c r="CA192" s="347">
        <v>4.5</v>
      </c>
      <c r="CB192" s="332">
        <v>10.9</v>
      </c>
      <c r="CC192" s="332" t="s">
        <v>807</v>
      </c>
      <c r="CD192" s="42">
        <v>8.4</v>
      </c>
      <c r="CE192" s="363">
        <v>50.8</v>
      </c>
      <c r="CF192" s="363">
        <v>41.1</v>
      </c>
      <c r="CG192" s="347">
        <v>2.4578570000000002</v>
      </c>
      <c r="CH192" s="347">
        <v>30.8</v>
      </c>
      <c r="CI192" s="365">
        <v>99</v>
      </c>
      <c r="CJ192" s="365">
        <v>97</v>
      </c>
      <c r="CK192" s="365">
        <v>97</v>
      </c>
      <c r="CL192" s="365">
        <v>99</v>
      </c>
      <c r="CM192" s="365">
        <v>97</v>
      </c>
      <c r="CN192" s="365">
        <v>97</v>
      </c>
      <c r="CO192" s="365">
        <v>97</v>
      </c>
      <c r="CP192" s="365">
        <v>93</v>
      </c>
      <c r="CQ192" s="365">
        <v>88</v>
      </c>
      <c r="CR192" s="365">
        <v>70.599999999999994</v>
      </c>
      <c r="CS192" s="365">
        <v>44</v>
      </c>
      <c r="CT192" s="345">
        <v>14.7</v>
      </c>
      <c r="CU192" s="46">
        <v>15</v>
      </c>
      <c r="CV192" s="46">
        <v>170</v>
      </c>
      <c r="CW192" s="46">
        <v>276705</v>
      </c>
      <c r="CX192" s="51">
        <v>5.6890000000000001</v>
      </c>
      <c r="CY192" s="51">
        <v>5.08</v>
      </c>
      <c r="CZ192" s="201">
        <v>0.75482149452079883</v>
      </c>
      <c r="DA192" s="346">
        <v>28.3</v>
      </c>
      <c r="DB192" s="346">
        <v>128</v>
      </c>
      <c r="DC192" s="347">
        <v>80.501375303697301</v>
      </c>
      <c r="DD192" s="335">
        <v>5.3</v>
      </c>
      <c r="DE192" s="349">
        <v>920</v>
      </c>
      <c r="DF192" s="332">
        <v>4.67</v>
      </c>
      <c r="DG192" s="333">
        <v>2012</v>
      </c>
      <c r="DH192" s="333">
        <v>0.31</v>
      </c>
      <c r="DI192" s="333">
        <v>2012</v>
      </c>
      <c r="DJ192" s="333">
        <v>4.3600000000000003</v>
      </c>
      <c r="DK192" s="333">
        <v>2012</v>
      </c>
      <c r="DL192" s="333"/>
      <c r="DM192" s="336"/>
      <c r="DN192" s="341">
        <v>1243.9597228099997</v>
      </c>
      <c r="DO192" s="342">
        <v>24.004183859999998</v>
      </c>
      <c r="DP192" s="342">
        <v>12.314549920000001</v>
      </c>
      <c r="DQ192" s="342">
        <v>2680.1351736900001</v>
      </c>
      <c r="DR192" s="342">
        <v>622.10925950000001</v>
      </c>
      <c r="DS192" s="344">
        <v>23.21186131</v>
      </c>
      <c r="DT192" s="189">
        <v>15.654026333499928</v>
      </c>
      <c r="DU192" s="190">
        <v>8.074920671550595E-2</v>
      </c>
      <c r="DV192" s="46" t="s">
        <v>77</v>
      </c>
      <c r="DW192" s="46">
        <v>3</v>
      </c>
      <c r="DX192" s="46">
        <v>7</v>
      </c>
      <c r="DY192" s="46" t="s">
        <v>76</v>
      </c>
      <c r="DZ192" s="46" t="s">
        <v>77</v>
      </c>
      <c r="EA192" s="46" t="s">
        <v>77</v>
      </c>
      <c r="EB192" s="46" t="s">
        <v>77</v>
      </c>
      <c r="EC192" s="46" t="s">
        <v>76</v>
      </c>
      <c r="ED192" s="46" t="s">
        <v>77</v>
      </c>
      <c r="EE192" s="46" t="s">
        <v>76</v>
      </c>
      <c r="EF192" s="122" t="s">
        <v>77</v>
      </c>
      <c r="EG192" s="46" t="s">
        <v>117</v>
      </c>
      <c r="EH192" s="46" t="s">
        <v>77</v>
      </c>
      <c r="EI192" s="46" t="s">
        <v>77</v>
      </c>
      <c r="EJ192" s="46" t="s">
        <v>77</v>
      </c>
      <c r="EK192" s="46" t="s">
        <v>77</v>
      </c>
      <c r="EL192" s="33">
        <v>3</v>
      </c>
      <c r="EM192" s="33">
        <v>3</v>
      </c>
      <c r="EN192" s="33">
        <v>3</v>
      </c>
      <c r="EO192" s="33">
        <v>3</v>
      </c>
      <c r="EP192" s="33">
        <v>4.67</v>
      </c>
      <c r="EQ192" s="33">
        <v>2012</v>
      </c>
      <c r="ER192" s="33">
        <v>0.21</v>
      </c>
      <c r="ES192" s="33">
        <v>2005</v>
      </c>
      <c r="ET192" s="52">
        <v>28.561904460000001</v>
      </c>
      <c r="EU192" s="52">
        <v>11.1692345627992</v>
      </c>
      <c r="EV192" s="52">
        <v>33.215739589940597</v>
      </c>
      <c r="EW192" s="52">
        <v>125.979172787834</v>
      </c>
      <c r="EX192" s="52" t="s">
        <v>472</v>
      </c>
      <c r="EY192" s="164" t="s">
        <v>473</v>
      </c>
      <c r="EZ192" s="191"/>
      <c r="FA192" s="191"/>
      <c r="FB192" s="191"/>
      <c r="FC192" s="191"/>
      <c r="FD192" s="191"/>
      <c r="FE192" s="191"/>
      <c r="FF192" s="191"/>
      <c r="FG192" s="191"/>
      <c r="FH192" s="191"/>
      <c r="FI192" s="191"/>
      <c r="FJ192" s="191"/>
    </row>
    <row r="193" spans="1:166" s="11" customFormat="1" x14ac:dyDescent="0.25">
      <c r="A193" s="36" t="s">
        <v>314</v>
      </c>
      <c r="B193" s="37" t="s">
        <v>79</v>
      </c>
      <c r="C193" s="37" t="s">
        <v>88</v>
      </c>
      <c r="D193" s="37" t="s">
        <v>100</v>
      </c>
      <c r="E193" s="37" t="s">
        <v>107</v>
      </c>
      <c r="F193" s="38"/>
      <c r="G193" s="55">
        <v>321773.63099999999</v>
      </c>
      <c r="H193" s="280">
        <v>4024600</v>
      </c>
      <c r="I193" s="194">
        <v>13700</v>
      </c>
      <c r="J193" s="194">
        <v>127</v>
      </c>
      <c r="K193" s="194">
        <v>5.8</v>
      </c>
      <c r="L193" s="195">
        <v>4.5999999999999996</v>
      </c>
      <c r="M193" s="194">
        <v>3.6</v>
      </c>
      <c r="N193" s="194">
        <v>38</v>
      </c>
      <c r="O193" s="27">
        <v>0.37931034482758619</v>
      </c>
      <c r="P193" s="395">
        <v>0.217391304347826</v>
      </c>
      <c r="Q193" s="28">
        <v>1.9076962883612369</v>
      </c>
      <c r="R193" s="28">
        <v>2.3180161405732447</v>
      </c>
      <c r="S193" s="28">
        <v>1.6341497202198998</v>
      </c>
      <c r="T193" s="193">
        <v>11260</v>
      </c>
      <c r="U193" s="192">
        <v>3</v>
      </c>
      <c r="V193" s="193">
        <v>25</v>
      </c>
      <c r="W193" s="193">
        <v>3.1</v>
      </c>
      <c r="X193" s="192">
        <v>0.4</v>
      </c>
      <c r="Y193" s="193">
        <v>1130</v>
      </c>
      <c r="Z193" s="193" t="s">
        <v>751</v>
      </c>
      <c r="AA193" s="115">
        <v>2.4</v>
      </c>
      <c r="AB193" s="116">
        <v>10300</v>
      </c>
      <c r="AC193" s="176">
        <v>0.35517241379310344</v>
      </c>
      <c r="AD193" s="196">
        <v>11200</v>
      </c>
      <c r="AE193" s="396">
        <v>5.4</v>
      </c>
      <c r="AF193" s="396">
        <v>3.8</v>
      </c>
      <c r="AG193" s="396">
        <v>2.9</v>
      </c>
      <c r="AH193" s="180">
        <v>0.45288360331229482</v>
      </c>
      <c r="AI193" s="180">
        <v>0.23859566296632104</v>
      </c>
      <c r="AJ193" s="181">
        <v>2.486752866311202</v>
      </c>
      <c r="AK193" s="181">
        <v>3.5139788683788877</v>
      </c>
      <c r="AL193" s="181">
        <v>1.8019355315994114</v>
      </c>
      <c r="AM193" s="194">
        <v>24900</v>
      </c>
      <c r="AN193" s="194">
        <v>11.2</v>
      </c>
      <c r="AO193" s="194">
        <v>8.4</v>
      </c>
      <c r="AP193" s="194">
        <v>6.5</v>
      </c>
      <c r="AQ193" s="27">
        <v>0.4196428571428571</v>
      </c>
      <c r="AR193" s="27">
        <v>0.22619047619047622</v>
      </c>
      <c r="AS193" s="29">
        <v>2.1764464055978294</v>
      </c>
      <c r="AT193" s="182">
        <v>2.8768207245178079</v>
      </c>
      <c r="AU193" s="183">
        <v>1.7095301929845108</v>
      </c>
      <c r="AV193" s="395">
        <v>0.51827642954824649</v>
      </c>
      <c r="AW193" s="395">
        <v>0.54965293102756485</v>
      </c>
      <c r="AX193" s="197">
        <v>550</v>
      </c>
      <c r="AY193" s="197">
        <v>11.694976256482899</v>
      </c>
      <c r="AZ193" s="197">
        <v>11.9428963680657</v>
      </c>
      <c r="BA193" s="47">
        <v>13.7493058196159</v>
      </c>
      <c r="BB193" s="286">
        <v>-0.1756591478323199</v>
      </c>
      <c r="BC193" s="286">
        <v>-0.15125388313511512</v>
      </c>
      <c r="BD193" s="198">
        <v>-0.93901121036431101</v>
      </c>
      <c r="BE193" s="198">
        <v>-0.64731586874393643</v>
      </c>
      <c r="BF193" s="359">
        <v>0.5</v>
      </c>
      <c r="BG193" s="359">
        <v>45.5</v>
      </c>
      <c r="BH193" s="359">
        <v>7.5</v>
      </c>
      <c r="BI193" s="360">
        <v>4.2</v>
      </c>
      <c r="BJ193" s="359">
        <v>16.899999999999999</v>
      </c>
      <c r="BK193" s="359">
        <v>25.3</v>
      </c>
      <c r="BL193" s="359">
        <v>0</v>
      </c>
      <c r="BM193" s="200">
        <v>12.03181</v>
      </c>
      <c r="BN193" s="188">
        <v>131</v>
      </c>
      <c r="BO193" s="232">
        <v>484200</v>
      </c>
      <c r="BP193" s="233">
        <v>157</v>
      </c>
      <c r="BQ193" s="84">
        <v>26000</v>
      </c>
      <c r="BR193" s="84">
        <v>271000</v>
      </c>
      <c r="BS193" s="84">
        <v>226600</v>
      </c>
      <c r="BT193" s="240">
        <v>6690</v>
      </c>
      <c r="BU193" s="358">
        <v>26.8</v>
      </c>
      <c r="BV193" s="347">
        <v>76.400000000000006</v>
      </c>
      <c r="BW193" s="347" t="s">
        <v>74</v>
      </c>
      <c r="BX193" s="347">
        <v>96.6</v>
      </c>
      <c r="BY193" s="347">
        <v>98.5</v>
      </c>
      <c r="BZ193" s="347" t="s">
        <v>74</v>
      </c>
      <c r="CA193" s="347">
        <v>31.1</v>
      </c>
      <c r="CB193" s="332"/>
      <c r="CC193" s="332"/>
      <c r="CD193" s="42">
        <v>8.1</v>
      </c>
      <c r="CE193" s="363" t="s">
        <v>74</v>
      </c>
      <c r="CF193" s="363" t="s">
        <v>74</v>
      </c>
      <c r="CG193" s="347" t="s">
        <v>74</v>
      </c>
      <c r="CH193" s="347" t="s">
        <v>74</v>
      </c>
      <c r="CI193" s="365" t="s">
        <v>74</v>
      </c>
      <c r="CJ193" s="365">
        <v>94</v>
      </c>
      <c r="CK193" s="365">
        <v>93</v>
      </c>
      <c r="CL193" s="365">
        <v>91</v>
      </c>
      <c r="CM193" s="365">
        <v>90</v>
      </c>
      <c r="CN193" s="365">
        <v>93</v>
      </c>
      <c r="CO193" s="365">
        <v>69</v>
      </c>
      <c r="CP193" s="365">
        <v>92</v>
      </c>
      <c r="CQ193" s="365" t="s">
        <v>74</v>
      </c>
      <c r="CR193" s="365" t="s">
        <v>74</v>
      </c>
      <c r="CS193" s="365" t="s">
        <v>74</v>
      </c>
      <c r="CT193" s="345">
        <v>100</v>
      </c>
      <c r="CU193" s="46">
        <v>99</v>
      </c>
      <c r="CV193" s="46">
        <v>7</v>
      </c>
      <c r="CW193" s="46">
        <v>4105431</v>
      </c>
      <c r="CX193" s="51">
        <v>2.016</v>
      </c>
      <c r="CY193" s="51">
        <v>1.88</v>
      </c>
      <c r="CZ193" s="201">
        <v>0.46562382244842965</v>
      </c>
      <c r="DA193" s="346" t="s">
        <v>74</v>
      </c>
      <c r="DB193" s="346">
        <v>26.6</v>
      </c>
      <c r="DC193" s="347" t="s">
        <v>74</v>
      </c>
      <c r="DD193" s="335" t="s">
        <v>74</v>
      </c>
      <c r="DE193" s="349">
        <v>55200</v>
      </c>
      <c r="DF193" s="332">
        <v>122.66999999999999</v>
      </c>
      <c r="DG193" s="332" t="s">
        <v>592</v>
      </c>
      <c r="DH193" s="332">
        <v>24.52</v>
      </c>
      <c r="DI193" s="332" t="s">
        <v>592</v>
      </c>
      <c r="DJ193" s="332">
        <v>98.149999999999991</v>
      </c>
      <c r="DK193" s="332" t="s">
        <v>600</v>
      </c>
      <c r="DL193" s="332"/>
      <c r="DM193" s="337"/>
      <c r="DN193" s="341">
        <v>1442035</v>
      </c>
      <c r="DO193" s="342">
        <v>4541.1693825000002</v>
      </c>
      <c r="DP193" s="342">
        <v>21.293273649999996</v>
      </c>
      <c r="DQ193" s="342">
        <v>2985748</v>
      </c>
      <c r="DR193" s="342">
        <v>329819</v>
      </c>
      <c r="DS193" s="344">
        <v>11.046444640000001</v>
      </c>
      <c r="DT193" s="51"/>
      <c r="DU193" s="204"/>
      <c r="DV193" s="46"/>
      <c r="DW193" s="46"/>
      <c r="DX193" s="46"/>
      <c r="DY193" s="46"/>
      <c r="DZ193" s="46"/>
      <c r="EA193" s="46"/>
      <c r="EB193" s="46"/>
      <c r="EC193" s="46"/>
      <c r="ED193" s="46"/>
      <c r="EE193" s="46"/>
      <c r="EF193" s="46"/>
      <c r="EG193" s="46"/>
      <c r="EH193" s="46"/>
      <c r="EI193" s="46"/>
      <c r="EJ193" s="46"/>
      <c r="EK193" s="46"/>
      <c r="EL193" s="46"/>
      <c r="EM193" s="46"/>
      <c r="EN193" s="46"/>
      <c r="EO193" s="46"/>
      <c r="EP193" s="46"/>
      <c r="EQ193" s="46"/>
      <c r="ER193" s="46"/>
      <c r="ES193" s="46"/>
      <c r="ET193" s="42"/>
      <c r="EU193" s="42"/>
      <c r="EV193" s="42"/>
      <c r="EW193" s="42"/>
      <c r="EX193" s="42"/>
      <c r="EY193" s="166"/>
      <c r="EZ193" s="205"/>
      <c r="FA193" s="205"/>
      <c r="FB193" s="205"/>
      <c r="FC193" s="205"/>
      <c r="FD193" s="205"/>
      <c r="FE193" s="205"/>
      <c r="FF193" s="205"/>
      <c r="FG193" s="205"/>
      <c r="FH193" s="205"/>
      <c r="FI193" s="205"/>
      <c r="FJ193" s="205"/>
    </row>
    <row r="194" spans="1:166" s="11" customFormat="1" x14ac:dyDescent="0.25">
      <c r="A194" s="36" t="s">
        <v>315</v>
      </c>
      <c r="B194" s="37" t="s">
        <v>99</v>
      </c>
      <c r="C194" s="37" t="s">
        <v>99</v>
      </c>
      <c r="D194" s="37" t="s">
        <v>100</v>
      </c>
      <c r="E194" s="37" t="s">
        <v>89</v>
      </c>
      <c r="F194" s="38"/>
      <c r="G194" s="55">
        <v>3431.5549999999998</v>
      </c>
      <c r="H194" s="280">
        <v>48600</v>
      </c>
      <c r="I194" s="194">
        <v>250</v>
      </c>
      <c r="J194" s="194">
        <v>31</v>
      </c>
      <c r="K194" s="194">
        <v>12.2</v>
      </c>
      <c r="L194" s="195">
        <v>8.4</v>
      </c>
      <c r="M194" s="194">
        <v>5.0999999999999996</v>
      </c>
      <c r="N194" s="194">
        <v>47</v>
      </c>
      <c r="O194" s="27">
        <v>0.58196721311475408</v>
      </c>
      <c r="P194" s="395">
        <v>0.3928571428571429</v>
      </c>
      <c r="Q194" s="28">
        <v>3.4887816480357228</v>
      </c>
      <c r="R194" s="28">
        <v>3.7320424588994277</v>
      </c>
      <c r="S194" s="28">
        <v>3.326607774126586</v>
      </c>
      <c r="T194" s="193">
        <v>320</v>
      </c>
      <c r="U194" s="192">
        <v>6.6000000000000005</v>
      </c>
      <c r="V194" s="193">
        <v>56</v>
      </c>
      <c r="W194" s="193">
        <v>8.5</v>
      </c>
      <c r="X194" s="192">
        <v>1.7000000000000002</v>
      </c>
      <c r="Y194" s="193">
        <v>50</v>
      </c>
      <c r="Z194" s="193">
        <v>1.1000000000000001</v>
      </c>
      <c r="AA194" s="115">
        <v>1.5</v>
      </c>
      <c r="AB194" s="116">
        <v>100</v>
      </c>
      <c r="AC194" s="176">
        <v>0.18181818181818182</v>
      </c>
      <c r="AD194" s="196">
        <v>240</v>
      </c>
      <c r="AE194" s="396">
        <v>11</v>
      </c>
      <c r="AF194" s="396">
        <v>8.5</v>
      </c>
      <c r="AG194" s="396">
        <v>5</v>
      </c>
      <c r="AH194" s="180">
        <v>0.53179589005203265</v>
      </c>
      <c r="AI194" s="180">
        <v>0.41480606397635694</v>
      </c>
      <c r="AJ194" s="181">
        <v>3.1538294414570811</v>
      </c>
      <c r="AK194" s="181">
        <v>2.5782910930209977</v>
      </c>
      <c r="AL194" s="181">
        <v>3.5375216737478024</v>
      </c>
      <c r="AM194" s="194">
        <v>490</v>
      </c>
      <c r="AN194" s="194">
        <v>23.1</v>
      </c>
      <c r="AO194" s="194">
        <v>16.8</v>
      </c>
      <c r="AP194" s="194">
        <v>10.1</v>
      </c>
      <c r="AQ194" s="27">
        <v>0.56277056277056281</v>
      </c>
      <c r="AR194" s="27">
        <v>0.39880952380952384</v>
      </c>
      <c r="AS194" s="29">
        <v>3.3091887747221369</v>
      </c>
      <c r="AT194" s="182">
        <v>3.1845373111853461</v>
      </c>
      <c r="AU194" s="183">
        <v>3.3922897504133305</v>
      </c>
      <c r="AV194" s="395">
        <v>0.53289473684210531</v>
      </c>
      <c r="AW194" s="395">
        <v>0.50513347022587274</v>
      </c>
      <c r="AX194" s="197">
        <v>5</v>
      </c>
      <c r="AY194" s="197">
        <v>37.432936504970002</v>
      </c>
      <c r="AZ194" s="197">
        <v>30.996766861462199</v>
      </c>
      <c r="BA194" s="47">
        <v>14.809255402569301</v>
      </c>
      <c r="BB194" s="286">
        <v>0.60437900989672388</v>
      </c>
      <c r="BC194" s="286">
        <v>0.52223225510072735</v>
      </c>
      <c r="BD194" s="198">
        <v>4.9242036927014645</v>
      </c>
      <c r="BE194" s="198">
        <v>3.709194486939984</v>
      </c>
      <c r="BF194" s="359">
        <v>1.1000000000000001</v>
      </c>
      <c r="BG194" s="359">
        <v>31.8</v>
      </c>
      <c r="BH194" s="359">
        <v>13.5</v>
      </c>
      <c r="BI194" s="360">
        <v>13.3</v>
      </c>
      <c r="BJ194" s="359">
        <v>7.6</v>
      </c>
      <c r="BK194" s="359">
        <v>32.700000000000003</v>
      </c>
      <c r="BL194" s="359">
        <v>0</v>
      </c>
      <c r="BM194" s="200">
        <v>10.145949999999999</v>
      </c>
      <c r="BN194" s="188">
        <v>91</v>
      </c>
      <c r="BO194" s="232">
        <v>4930</v>
      </c>
      <c r="BP194" s="233">
        <v>32</v>
      </c>
      <c r="BQ194" s="84">
        <v>260</v>
      </c>
      <c r="BR194" s="84">
        <v>2700</v>
      </c>
      <c r="BS194" s="84">
        <v>2300</v>
      </c>
      <c r="BT194" s="240">
        <v>90</v>
      </c>
      <c r="BU194" s="358">
        <v>18.100000000000001</v>
      </c>
      <c r="BV194" s="347">
        <v>78</v>
      </c>
      <c r="BW194" s="347">
        <v>97.2</v>
      </c>
      <c r="BX194" s="347">
        <v>76.8</v>
      </c>
      <c r="BY194" s="347">
        <v>98.2</v>
      </c>
      <c r="BZ194" s="347">
        <v>99.5</v>
      </c>
      <c r="CA194" s="347">
        <v>29.6</v>
      </c>
      <c r="CB194" s="332"/>
      <c r="CC194" s="332"/>
      <c r="CD194" s="42">
        <v>8.1</v>
      </c>
      <c r="CE194" s="363">
        <v>76.5</v>
      </c>
      <c r="CF194" s="363" t="s">
        <v>74</v>
      </c>
      <c r="CG194" s="347" t="s">
        <v>74</v>
      </c>
      <c r="CH194" s="347" t="s">
        <v>74</v>
      </c>
      <c r="CI194" s="365">
        <v>99</v>
      </c>
      <c r="CJ194" s="365">
        <v>95</v>
      </c>
      <c r="CK194" s="365">
        <v>95</v>
      </c>
      <c r="CL194" s="365">
        <v>96</v>
      </c>
      <c r="CM194" s="365">
        <v>95</v>
      </c>
      <c r="CN194" s="365">
        <v>95</v>
      </c>
      <c r="CO194" s="365">
        <v>0</v>
      </c>
      <c r="CP194" s="365">
        <v>95</v>
      </c>
      <c r="CQ194" s="365" t="s">
        <v>74</v>
      </c>
      <c r="CR194" s="365">
        <v>91.1</v>
      </c>
      <c r="CS194" s="365" t="s">
        <v>74</v>
      </c>
      <c r="CT194" s="345">
        <v>99.8</v>
      </c>
      <c r="CU194" s="46">
        <v>99</v>
      </c>
      <c r="CV194" s="46">
        <v>7</v>
      </c>
      <c r="CW194" s="46">
        <v>48708</v>
      </c>
      <c r="CX194" s="51">
        <v>2.242</v>
      </c>
      <c r="CY194" s="51">
        <v>2.0099999999999998</v>
      </c>
      <c r="CZ194" s="201">
        <v>0.72822401719322638</v>
      </c>
      <c r="DA194" s="346" t="s">
        <v>74</v>
      </c>
      <c r="DB194" s="346">
        <v>60</v>
      </c>
      <c r="DC194" s="347">
        <v>100.90234246591801</v>
      </c>
      <c r="DD194" s="335">
        <v>0.7</v>
      </c>
      <c r="DE194" s="349">
        <v>16350</v>
      </c>
      <c r="DF194" s="332">
        <v>92.84</v>
      </c>
      <c r="DG194" s="332" t="s">
        <v>599</v>
      </c>
      <c r="DH194" s="332">
        <v>37.36</v>
      </c>
      <c r="DI194" s="332" t="s">
        <v>599</v>
      </c>
      <c r="DJ194" s="332">
        <v>55.480000000000004</v>
      </c>
      <c r="DK194" s="332" t="s">
        <v>599</v>
      </c>
      <c r="DL194" s="332"/>
      <c r="DM194" s="337"/>
      <c r="DN194" s="341">
        <v>3512.3443034499992</v>
      </c>
      <c r="DO194" s="342">
        <v>1027.1466205899999</v>
      </c>
      <c r="DP194" s="342">
        <v>20.768164910000003</v>
      </c>
      <c r="DQ194" s="342">
        <v>4931.8874005300004</v>
      </c>
      <c r="DR194" s="342">
        <v>768.23204736000002</v>
      </c>
      <c r="DS194" s="344">
        <v>15.576836719999998</v>
      </c>
      <c r="DT194" s="51"/>
      <c r="DU194" s="204"/>
      <c r="DV194" s="46"/>
      <c r="DW194" s="46"/>
      <c r="DX194" s="46"/>
      <c r="DY194" s="46"/>
      <c r="DZ194" s="46"/>
      <c r="EA194" s="46"/>
      <c r="EB194" s="46"/>
      <c r="EC194" s="46"/>
      <c r="ED194" s="46"/>
      <c r="EE194" s="46"/>
      <c r="EF194" s="46"/>
      <c r="EG194" s="46"/>
      <c r="EH194" s="46"/>
      <c r="EI194" s="46"/>
      <c r="EJ194" s="46"/>
      <c r="EK194" s="46"/>
      <c r="EL194" s="118"/>
      <c r="EM194" s="118"/>
      <c r="EN194" s="118"/>
      <c r="EO194" s="118"/>
      <c r="EP194" s="118"/>
      <c r="EQ194" s="118"/>
      <c r="ER194" s="118"/>
      <c r="ES194" s="118"/>
      <c r="ET194" s="120"/>
      <c r="EU194" s="120"/>
      <c r="EV194" s="120"/>
      <c r="EW194" s="120"/>
      <c r="EX194" s="120"/>
      <c r="EY194" s="165"/>
      <c r="EZ194" s="205"/>
      <c r="FA194" s="205"/>
      <c r="FB194" s="205"/>
      <c r="FC194" s="205"/>
      <c r="FD194" s="205"/>
      <c r="FE194" s="205"/>
      <c r="FF194" s="205"/>
      <c r="FG194" s="205"/>
      <c r="FH194" s="205"/>
      <c r="FI194" s="205"/>
      <c r="FJ194" s="205"/>
    </row>
    <row r="195" spans="1:166" s="11" customFormat="1" x14ac:dyDescent="0.25">
      <c r="A195" s="36" t="s">
        <v>316</v>
      </c>
      <c r="B195" s="37" t="s">
        <v>103</v>
      </c>
      <c r="C195" s="37" t="s">
        <v>80</v>
      </c>
      <c r="D195" s="37" t="s">
        <v>81</v>
      </c>
      <c r="E195" s="37" t="s">
        <v>104</v>
      </c>
      <c r="F195" s="38" t="s">
        <v>72</v>
      </c>
      <c r="G195" s="55">
        <v>29893.488000000001</v>
      </c>
      <c r="H195" s="280">
        <v>667400</v>
      </c>
      <c r="I195" s="194">
        <v>13650</v>
      </c>
      <c r="J195" s="194">
        <v>126</v>
      </c>
      <c r="K195" s="194">
        <v>30.9</v>
      </c>
      <c r="L195" s="195">
        <v>29</v>
      </c>
      <c r="M195" s="194">
        <v>20.399999999999999</v>
      </c>
      <c r="N195" s="194">
        <v>112</v>
      </c>
      <c r="O195" s="27">
        <v>0.33980582524271846</v>
      </c>
      <c r="P195" s="395">
        <v>0.29655172413793107</v>
      </c>
      <c r="Q195" s="28">
        <v>1.6608851322141163</v>
      </c>
      <c r="R195" s="28">
        <v>0.63460353917225687</v>
      </c>
      <c r="S195" s="28">
        <v>2.3450728609086888</v>
      </c>
      <c r="T195" s="193">
        <v>8160</v>
      </c>
      <c r="U195" s="192">
        <v>12</v>
      </c>
      <c r="V195" s="193">
        <v>88</v>
      </c>
      <c r="W195" s="193">
        <v>15.600000000000001</v>
      </c>
      <c r="X195" s="192">
        <v>1.7000000000000002</v>
      </c>
      <c r="Y195" s="193">
        <v>1620</v>
      </c>
      <c r="Z195" s="193">
        <v>2.4000000000000004</v>
      </c>
      <c r="AA195" s="115">
        <v>5.0999999999999996</v>
      </c>
      <c r="AB195" s="116">
        <v>3100</v>
      </c>
      <c r="AC195" s="176">
        <v>0.11787072243346007</v>
      </c>
      <c r="AD195" s="196">
        <v>12600</v>
      </c>
      <c r="AE195" s="396">
        <v>41.9</v>
      </c>
      <c r="AF195" s="396">
        <v>35.200000000000003</v>
      </c>
      <c r="AG195" s="396">
        <v>19.100000000000001</v>
      </c>
      <c r="AH195" s="180">
        <v>0.53737473256637702</v>
      </c>
      <c r="AI195" s="180">
        <v>0.47196328861722886</v>
      </c>
      <c r="AJ195" s="181">
        <v>3.142389967502031</v>
      </c>
      <c r="AK195" s="181">
        <v>1.7423974432404048</v>
      </c>
      <c r="AL195" s="181">
        <v>4.0757183170097813</v>
      </c>
      <c r="AM195" s="194">
        <v>26200</v>
      </c>
      <c r="AN195" s="194">
        <v>71.5</v>
      </c>
      <c r="AO195" s="194">
        <v>63.2</v>
      </c>
      <c r="AP195" s="194">
        <v>39.1</v>
      </c>
      <c r="AQ195" s="27">
        <v>0.4531468531468531</v>
      </c>
      <c r="AR195" s="27">
        <v>0.38132911392405061</v>
      </c>
      <c r="AS195" s="29">
        <v>2.4142999308345674</v>
      </c>
      <c r="AT195" s="182">
        <v>1.2339314854715013</v>
      </c>
      <c r="AU195" s="183">
        <v>3.2012122277432784</v>
      </c>
      <c r="AV195" s="395">
        <v>0.43249047186055062</v>
      </c>
      <c r="AW195" s="395">
        <v>0.52096928067162751</v>
      </c>
      <c r="AX195" s="197">
        <v>240</v>
      </c>
      <c r="AY195" s="197">
        <v>54.018062860469399</v>
      </c>
      <c r="AZ195" s="197">
        <v>34.480175721663102</v>
      </c>
      <c r="BA195" s="47">
        <v>35.933821034283397</v>
      </c>
      <c r="BB195" s="286">
        <v>0.33478138364380539</v>
      </c>
      <c r="BC195" s="286">
        <v>-4.21588719371579E-2</v>
      </c>
      <c r="BD195" s="198">
        <v>-0.27529599985930081</v>
      </c>
      <c r="BE195" s="198">
        <v>1.6305581838049921</v>
      </c>
      <c r="BF195" s="359">
        <v>5.4</v>
      </c>
      <c r="BG195" s="359">
        <v>35.6</v>
      </c>
      <c r="BH195" s="359">
        <v>22.6</v>
      </c>
      <c r="BI195" s="360">
        <v>12.9</v>
      </c>
      <c r="BJ195" s="359">
        <v>7</v>
      </c>
      <c r="BK195" s="359">
        <v>16.2</v>
      </c>
      <c r="BL195" s="359">
        <v>0.3</v>
      </c>
      <c r="BM195" s="200">
        <v>8.6813020000000005</v>
      </c>
      <c r="BN195" s="188">
        <v>67</v>
      </c>
      <c r="BO195" s="232">
        <v>57900</v>
      </c>
      <c r="BP195" s="233">
        <v>112</v>
      </c>
      <c r="BQ195" s="84">
        <v>2900</v>
      </c>
      <c r="BR195" s="84">
        <v>29900</v>
      </c>
      <c r="BS195" s="84">
        <v>25000</v>
      </c>
      <c r="BT195" s="240">
        <v>5260</v>
      </c>
      <c r="BU195" s="358">
        <v>20.100000000000001</v>
      </c>
      <c r="BV195" s="347">
        <v>64.900000000000006</v>
      </c>
      <c r="BW195" s="347">
        <v>99</v>
      </c>
      <c r="BX195" s="347" t="s">
        <v>74</v>
      </c>
      <c r="BY195" s="347">
        <v>99.9</v>
      </c>
      <c r="BZ195" s="347">
        <v>97.3</v>
      </c>
      <c r="CA195" s="347" t="s">
        <v>74</v>
      </c>
      <c r="CB195" s="332"/>
      <c r="CC195" s="332"/>
      <c r="CD195" s="42">
        <v>5</v>
      </c>
      <c r="CE195" s="363">
        <v>67.099999999999994</v>
      </c>
      <c r="CF195" s="363">
        <v>26.4</v>
      </c>
      <c r="CG195" s="347" t="s">
        <v>74</v>
      </c>
      <c r="CH195" s="347" t="s">
        <v>74</v>
      </c>
      <c r="CI195" s="365">
        <v>99</v>
      </c>
      <c r="CJ195" s="365">
        <v>99</v>
      </c>
      <c r="CK195" s="365">
        <v>99</v>
      </c>
      <c r="CL195" s="365">
        <v>99</v>
      </c>
      <c r="CM195" s="365">
        <v>99</v>
      </c>
      <c r="CN195" s="365">
        <v>99</v>
      </c>
      <c r="CO195" s="365">
        <v>52</v>
      </c>
      <c r="CP195" s="365">
        <v>0</v>
      </c>
      <c r="CQ195" s="365" t="s">
        <v>74</v>
      </c>
      <c r="CR195" s="365">
        <v>68</v>
      </c>
      <c r="CS195" s="365">
        <v>27.8</v>
      </c>
      <c r="CT195" s="345">
        <v>99.9</v>
      </c>
      <c r="CU195" s="46">
        <v>100</v>
      </c>
      <c r="CV195" s="46">
        <v>1</v>
      </c>
      <c r="CW195" s="46">
        <v>631500</v>
      </c>
      <c r="CX195" s="51">
        <v>2.6970000000000001</v>
      </c>
      <c r="CY195" s="51">
        <v>2.41</v>
      </c>
      <c r="CZ195" s="201">
        <v>0.75008864436686162</v>
      </c>
      <c r="DA195" s="346">
        <v>1.8</v>
      </c>
      <c r="DB195" s="346">
        <v>25.5</v>
      </c>
      <c r="DC195" s="347">
        <v>99.674999999999997</v>
      </c>
      <c r="DD195" s="335">
        <v>0.2</v>
      </c>
      <c r="DE195" s="349">
        <v>2090</v>
      </c>
      <c r="DF195" s="332">
        <v>144.72</v>
      </c>
      <c r="DG195" s="332">
        <v>2013</v>
      </c>
      <c r="DH195" s="332">
        <v>25.339999999999996</v>
      </c>
      <c r="DI195" s="332">
        <v>2013</v>
      </c>
      <c r="DJ195" s="332">
        <v>119.38000000000001</v>
      </c>
      <c r="DK195" s="332">
        <v>2013</v>
      </c>
      <c r="DL195" s="332"/>
      <c r="DM195" s="337"/>
      <c r="DN195" s="341">
        <v>1949.0107447299997</v>
      </c>
      <c r="DO195" s="342">
        <v>66.135612440000003</v>
      </c>
      <c r="DP195" s="342">
        <v>10.737734690000002</v>
      </c>
      <c r="DQ195" s="342">
        <v>3657.4843049900001</v>
      </c>
      <c r="DR195" s="342">
        <v>1606.8189733499999</v>
      </c>
      <c r="DS195" s="344">
        <v>43.932354570000008</v>
      </c>
      <c r="DT195" s="51"/>
      <c r="DU195" s="204"/>
      <c r="DV195" s="46" t="s">
        <v>77</v>
      </c>
      <c r="DW195" s="46" t="s">
        <v>648</v>
      </c>
      <c r="DX195" s="46">
        <v>4</v>
      </c>
      <c r="DY195" s="46" t="s">
        <v>117</v>
      </c>
      <c r="DZ195" s="118" t="s">
        <v>77</v>
      </c>
      <c r="EA195" s="118" t="s">
        <v>77</v>
      </c>
      <c r="EB195" s="118" t="s">
        <v>77</v>
      </c>
      <c r="EC195" s="118" t="s">
        <v>93</v>
      </c>
      <c r="ED195" s="118" t="s">
        <v>93</v>
      </c>
      <c r="EE195" s="118" t="s">
        <v>93</v>
      </c>
      <c r="EF195" s="118" t="s">
        <v>77</v>
      </c>
      <c r="EG195" s="118" t="s">
        <v>93</v>
      </c>
      <c r="EH195" s="118" t="s">
        <v>93</v>
      </c>
      <c r="EI195" s="118" t="s">
        <v>77</v>
      </c>
      <c r="EJ195" s="118" t="s">
        <v>93</v>
      </c>
      <c r="EK195" s="118" t="s">
        <v>77</v>
      </c>
      <c r="EL195" s="118" t="s">
        <v>93</v>
      </c>
      <c r="EM195" s="118">
        <v>2</v>
      </c>
      <c r="EN195" s="118">
        <v>2</v>
      </c>
      <c r="EO195" s="118" t="s">
        <v>93</v>
      </c>
      <c r="EP195" s="118">
        <v>144.72</v>
      </c>
      <c r="EQ195" s="118">
        <v>2013</v>
      </c>
      <c r="ER195" s="118" t="s">
        <v>93</v>
      </c>
      <c r="ES195" s="118"/>
      <c r="ET195" s="120">
        <v>1.4585819300000002</v>
      </c>
      <c r="EU195" s="120">
        <v>9.6831069548089008</v>
      </c>
      <c r="EV195" s="120">
        <v>46.0958699794217</v>
      </c>
      <c r="EW195" s="120">
        <v>330.23560549427998</v>
      </c>
      <c r="EX195" s="120" t="s">
        <v>474</v>
      </c>
      <c r="EY195" s="165" t="s">
        <v>475</v>
      </c>
      <c r="EZ195" s="205"/>
      <c r="FA195" s="205"/>
      <c r="FB195" s="205"/>
      <c r="FC195" s="205"/>
      <c r="FD195" s="205"/>
      <c r="FE195" s="205"/>
      <c r="FF195" s="205"/>
      <c r="FG195" s="205"/>
      <c r="FH195" s="205"/>
      <c r="FI195" s="205"/>
      <c r="FJ195" s="205"/>
    </row>
    <row r="196" spans="1:166" s="11" customFormat="1" x14ac:dyDescent="0.25">
      <c r="A196" s="36" t="s">
        <v>317</v>
      </c>
      <c r="B196" s="37" t="s">
        <v>156</v>
      </c>
      <c r="C196" s="37" t="s">
        <v>136</v>
      </c>
      <c r="D196" s="37" t="s">
        <v>106</v>
      </c>
      <c r="E196" s="37" t="s">
        <v>104</v>
      </c>
      <c r="F196" s="38"/>
      <c r="G196" s="55">
        <v>264.65199999999999</v>
      </c>
      <c r="H196" s="280">
        <v>6900</v>
      </c>
      <c r="I196" s="194">
        <v>80</v>
      </c>
      <c r="J196" s="194" t="s">
        <v>92</v>
      </c>
      <c r="K196" s="194">
        <v>16.3</v>
      </c>
      <c r="L196" s="195">
        <v>12.2</v>
      </c>
      <c r="M196" s="194">
        <v>11.6</v>
      </c>
      <c r="N196" s="194"/>
      <c r="O196" s="27">
        <v>0.28834355828220865</v>
      </c>
      <c r="P196" s="395">
        <v>4.918032786885243E-2</v>
      </c>
      <c r="Q196" s="28">
        <v>1.3606400388015907</v>
      </c>
      <c r="R196" s="28">
        <v>2.8972915607350593</v>
      </c>
      <c r="S196" s="28">
        <v>0.3362056908459457</v>
      </c>
      <c r="T196" s="193">
        <v>100</v>
      </c>
      <c r="U196" s="192">
        <v>13.9</v>
      </c>
      <c r="V196" s="193" t="s">
        <v>93</v>
      </c>
      <c r="W196" s="193">
        <v>14.100000000000001</v>
      </c>
      <c r="X196" s="192">
        <v>0.1</v>
      </c>
      <c r="Y196" s="193">
        <v>40</v>
      </c>
      <c r="Z196" s="193">
        <v>6.4</v>
      </c>
      <c r="AA196" s="115">
        <v>3.1</v>
      </c>
      <c r="AB196" s="116" t="s">
        <v>335</v>
      </c>
      <c r="AC196" s="176"/>
      <c r="AD196" s="196">
        <v>110</v>
      </c>
      <c r="AE196" s="396">
        <v>19.600000000000001</v>
      </c>
      <c r="AF196" s="396">
        <v>16.5</v>
      </c>
      <c r="AG196" s="396">
        <v>16.100000000000001</v>
      </c>
      <c r="AH196" s="180">
        <v>0.16278363047001623</v>
      </c>
      <c r="AI196" s="180">
        <v>-2.8571905963340758E-3</v>
      </c>
      <c r="AJ196" s="181">
        <v>0.78684117698421718</v>
      </c>
      <c r="AK196" s="181">
        <v>1.7216918532993664</v>
      </c>
      <c r="AL196" s="181">
        <v>0.16360739277411698</v>
      </c>
      <c r="AM196" s="194">
        <v>190</v>
      </c>
      <c r="AN196" s="194">
        <v>35.6</v>
      </c>
      <c r="AO196" s="194">
        <v>28.5</v>
      </c>
      <c r="AP196" s="194">
        <v>27.5</v>
      </c>
      <c r="AQ196" s="27">
        <v>0.22752808988764048</v>
      </c>
      <c r="AR196" s="27">
        <v>3.5087719298245612E-2</v>
      </c>
      <c r="AS196" s="29">
        <v>1.032638532741837</v>
      </c>
      <c r="AT196" s="182">
        <v>2.2244155058337993</v>
      </c>
      <c r="AU196" s="183">
        <v>0.2381205506805282</v>
      </c>
      <c r="AV196" s="395">
        <v>0.4576271186440678</v>
      </c>
      <c r="AW196" s="395">
        <v>0.41798941798941797</v>
      </c>
      <c r="AX196" s="197">
        <v>5</v>
      </c>
      <c r="AY196" s="197">
        <v>225.01226926485401</v>
      </c>
      <c r="AZ196" s="197">
        <v>143.66942600797</v>
      </c>
      <c r="BA196" s="47">
        <v>78.410330688359906</v>
      </c>
      <c r="BB196" s="286">
        <v>0.65152864355113949</v>
      </c>
      <c r="BC196" s="286">
        <v>0.45423091838614205</v>
      </c>
      <c r="BD196" s="198">
        <v>4.0370621342894362</v>
      </c>
      <c r="BE196" s="198">
        <v>4.2167969724958132</v>
      </c>
      <c r="BF196" s="359">
        <v>7.2</v>
      </c>
      <c r="BG196" s="359">
        <v>40.200000000000003</v>
      </c>
      <c r="BH196" s="359">
        <v>16.2</v>
      </c>
      <c r="BI196" s="360">
        <v>10</v>
      </c>
      <c r="BJ196" s="359">
        <v>7.4</v>
      </c>
      <c r="BK196" s="359">
        <v>18.8</v>
      </c>
      <c r="BL196" s="359">
        <v>0</v>
      </c>
      <c r="BM196" s="200">
        <v>12.87688</v>
      </c>
      <c r="BN196" s="188">
        <v>147</v>
      </c>
      <c r="BO196" s="232">
        <v>890</v>
      </c>
      <c r="BP196" s="233"/>
      <c r="BQ196" s="84">
        <v>50</v>
      </c>
      <c r="BR196" s="84">
        <v>500</v>
      </c>
      <c r="BS196" s="84">
        <v>410</v>
      </c>
      <c r="BT196" s="240">
        <v>34</v>
      </c>
      <c r="BU196" s="358">
        <v>17.899999999999999</v>
      </c>
      <c r="BV196" s="347">
        <v>49</v>
      </c>
      <c r="BW196" s="347">
        <v>75.599999999999994</v>
      </c>
      <c r="BX196" s="347">
        <v>51.8</v>
      </c>
      <c r="BY196" s="347">
        <v>89.4</v>
      </c>
      <c r="BZ196" s="347">
        <v>88.5</v>
      </c>
      <c r="CA196" s="347">
        <v>11.9</v>
      </c>
      <c r="CB196" s="332"/>
      <c r="CC196" s="332"/>
      <c r="CD196" s="42">
        <v>10</v>
      </c>
      <c r="CE196" s="363">
        <v>85.4</v>
      </c>
      <c r="CF196" s="363">
        <v>72.599999999999994</v>
      </c>
      <c r="CG196" s="347" t="s">
        <v>74</v>
      </c>
      <c r="CH196" s="347" t="s">
        <v>74</v>
      </c>
      <c r="CI196" s="365">
        <v>73</v>
      </c>
      <c r="CJ196" s="365">
        <v>64</v>
      </c>
      <c r="CK196" s="365">
        <v>65</v>
      </c>
      <c r="CL196" s="365">
        <v>53</v>
      </c>
      <c r="CM196" s="365">
        <v>64</v>
      </c>
      <c r="CN196" s="365">
        <v>64</v>
      </c>
      <c r="CO196" s="365">
        <v>0</v>
      </c>
      <c r="CP196" s="365">
        <v>0</v>
      </c>
      <c r="CQ196" s="365">
        <v>75</v>
      </c>
      <c r="CR196" s="365">
        <v>72.099999999999994</v>
      </c>
      <c r="CS196" s="365">
        <v>47.6</v>
      </c>
      <c r="CT196" s="345">
        <v>43.4</v>
      </c>
      <c r="CU196" s="46">
        <v>38</v>
      </c>
      <c r="CV196" s="46">
        <v>153</v>
      </c>
      <c r="CW196" s="46">
        <v>2698</v>
      </c>
      <c r="CX196" s="51">
        <v>4.3680000000000003</v>
      </c>
      <c r="CY196" s="51">
        <v>3.31</v>
      </c>
      <c r="CZ196" s="201">
        <v>1.8490469936908827</v>
      </c>
      <c r="DA196" s="346">
        <v>13.3</v>
      </c>
      <c r="DB196" s="346">
        <v>78</v>
      </c>
      <c r="DC196" s="347">
        <v>96.548000000000002</v>
      </c>
      <c r="DD196" s="335" t="s">
        <v>74</v>
      </c>
      <c r="DE196" s="349">
        <v>3160</v>
      </c>
      <c r="DF196" s="332">
        <v>18.12</v>
      </c>
      <c r="DG196" s="332" t="s">
        <v>599</v>
      </c>
      <c r="DH196" s="332">
        <v>1.1600000000000001</v>
      </c>
      <c r="DI196" s="332" t="s">
        <v>599</v>
      </c>
      <c r="DJ196" s="332">
        <v>16.96</v>
      </c>
      <c r="DK196" s="332" t="s">
        <v>599</v>
      </c>
      <c r="DL196" s="332">
        <v>9.4599999999999991</v>
      </c>
      <c r="DM196" s="337" t="s">
        <v>599</v>
      </c>
      <c r="DN196" s="341">
        <v>36.61418682</v>
      </c>
      <c r="DO196" s="342">
        <v>141.43140653</v>
      </c>
      <c r="DP196" s="342">
        <v>17.935966380000004</v>
      </c>
      <c r="DQ196" s="342">
        <v>40.776839660000007</v>
      </c>
      <c r="DR196" s="342">
        <v>2.3602436000000004</v>
      </c>
      <c r="DS196" s="344">
        <v>5.788196479999999</v>
      </c>
      <c r="DT196" s="51"/>
      <c r="DU196" s="204"/>
      <c r="DV196" s="46"/>
      <c r="DW196" s="46"/>
      <c r="DX196" s="46"/>
      <c r="DY196" s="46"/>
      <c r="DZ196" s="118"/>
      <c r="EA196" s="118"/>
      <c r="EB196" s="118"/>
      <c r="EC196" s="118"/>
      <c r="ED196" s="118"/>
      <c r="EE196" s="118"/>
      <c r="EF196" s="118"/>
      <c r="EG196" s="118"/>
      <c r="EH196" s="118"/>
      <c r="EI196" s="118"/>
      <c r="EJ196" s="118"/>
      <c r="EK196" s="118"/>
      <c r="EL196" s="118"/>
      <c r="EM196" s="118"/>
      <c r="EN196" s="118"/>
      <c r="EO196" s="118"/>
      <c r="EP196" s="118"/>
      <c r="EQ196" s="118"/>
      <c r="ER196" s="118"/>
      <c r="ES196" s="118"/>
      <c r="ET196" s="120"/>
      <c r="EU196" s="120"/>
      <c r="EV196" s="120"/>
      <c r="EW196" s="120"/>
      <c r="EX196" s="120"/>
      <c r="EY196" s="165"/>
      <c r="EZ196" s="205"/>
      <c r="FA196" s="205"/>
      <c r="FB196" s="205"/>
      <c r="FC196" s="205"/>
      <c r="FD196" s="205"/>
      <c r="FE196" s="205"/>
      <c r="FF196" s="205"/>
      <c r="FG196" s="205"/>
      <c r="FH196" s="205"/>
      <c r="FI196" s="205"/>
      <c r="FJ196" s="205"/>
    </row>
    <row r="197" spans="1:166" s="11" customFormat="1" x14ac:dyDescent="0.25">
      <c r="A197" s="36" t="s">
        <v>318</v>
      </c>
      <c r="B197" s="37" t="s">
        <v>99</v>
      </c>
      <c r="C197" s="37" t="s">
        <v>99</v>
      </c>
      <c r="D197" s="37" t="s">
        <v>100</v>
      </c>
      <c r="E197" s="37" t="s">
        <v>82</v>
      </c>
      <c r="F197" s="38"/>
      <c r="G197" s="55">
        <v>31108.082999999999</v>
      </c>
      <c r="H197" s="280">
        <v>599400</v>
      </c>
      <c r="I197" s="194">
        <v>5340</v>
      </c>
      <c r="J197" s="194">
        <v>106</v>
      </c>
      <c r="K197" s="194">
        <v>13</v>
      </c>
      <c r="L197" s="195">
        <v>12</v>
      </c>
      <c r="M197" s="194">
        <v>8.9</v>
      </c>
      <c r="N197" s="194">
        <v>73</v>
      </c>
      <c r="O197" s="27">
        <v>0.31538461538461537</v>
      </c>
      <c r="P197" s="395">
        <v>0.2583333333333333</v>
      </c>
      <c r="Q197" s="28">
        <v>1.5155923228937702</v>
      </c>
      <c r="R197" s="28">
        <v>0.80042707673536362</v>
      </c>
      <c r="S197" s="28">
        <v>1.9923691536660408</v>
      </c>
      <c r="T197" s="193">
        <v>4310</v>
      </c>
      <c r="U197" s="192">
        <v>7.1000000000000005</v>
      </c>
      <c r="V197" s="193">
        <v>58</v>
      </c>
      <c r="W197" s="193">
        <v>9</v>
      </c>
      <c r="X197" s="192">
        <v>1.5</v>
      </c>
      <c r="Y197" s="193">
        <v>720</v>
      </c>
      <c r="Z197" s="193">
        <v>1.2000000000000002</v>
      </c>
      <c r="AA197" s="115">
        <v>2.2000000000000002</v>
      </c>
      <c r="AB197" s="116">
        <v>1300</v>
      </c>
      <c r="AC197" s="176">
        <v>0.14444444444444443</v>
      </c>
      <c r="AD197" s="196">
        <v>3600</v>
      </c>
      <c r="AE197" s="396">
        <v>16.8</v>
      </c>
      <c r="AF197" s="396">
        <v>9.8000000000000007</v>
      </c>
      <c r="AG197" s="396">
        <v>6.1</v>
      </c>
      <c r="AH197" s="180">
        <v>0.63486970338390014</v>
      </c>
      <c r="AI197" s="180">
        <v>0.37975532978864113</v>
      </c>
      <c r="AJ197" s="181">
        <v>4.0523604609197905</v>
      </c>
      <c r="AK197" s="181">
        <v>5.389965007326869</v>
      </c>
      <c r="AL197" s="181">
        <v>3.1606240966484052</v>
      </c>
      <c r="AM197" s="194">
        <v>8900</v>
      </c>
      <c r="AN197" s="194">
        <v>29.6</v>
      </c>
      <c r="AO197" s="194">
        <v>21.7</v>
      </c>
      <c r="AP197" s="194">
        <v>14.9</v>
      </c>
      <c r="AQ197" s="27">
        <v>0.49662162162162166</v>
      </c>
      <c r="AR197" s="27">
        <v>0.31336405529953915</v>
      </c>
      <c r="AS197" s="29">
        <v>2.7456525935144049</v>
      </c>
      <c r="AT197" s="182">
        <v>3.1046210078360099</v>
      </c>
      <c r="AU197" s="183">
        <v>2.5063403173000025</v>
      </c>
      <c r="AV197" s="395">
        <v>0.44119850187265919</v>
      </c>
      <c r="AW197" s="395">
        <v>0.59680304046501231</v>
      </c>
      <c r="AX197" s="197">
        <v>570</v>
      </c>
      <c r="AY197" s="197">
        <v>93.792096633833694</v>
      </c>
      <c r="AZ197" s="197">
        <v>90.090730978625103</v>
      </c>
      <c r="BA197" s="47">
        <v>95.3956074766472</v>
      </c>
      <c r="BB197" s="286">
        <v>-1.7096438829741125E-2</v>
      </c>
      <c r="BC197" s="286">
        <v>-5.8883710237413102E-2</v>
      </c>
      <c r="BD197" s="198">
        <v>-0.38143499780805257</v>
      </c>
      <c r="BE197" s="198">
        <v>-6.7807757380887942E-2</v>
      </c>
      <c r="BF197" s="359">
        <v>7</v>
      </c>
      <c r="BG197" s="359">
        <v>39.700000000000003</v>
      </c>
      <c r="BH197" s="359">
        <v>14</v>
      </c>
      <c r="BI197" s="360">
        <v>16.600000000000001</v>
      </c>
      <c r="BJ197" s="359">
        <v>5.5</v>
      </c>
      <c r="BK197" s="359">
        <v>17.2</v>
      </c>
      <c r="BL197" s="359">
        <v>0</v>
      </c>
      <c r="BM197" s="200">
        <v>8.1279979999999998</v>
      </c>
      <c r="BN197" s="188">
        <v>63</v>
      </c>
      <c r="BO197" s="232">
        <v>48700</v>
      </c>
      <c r="BP197" s="233">
        <v>107</v>
      </c>
      <c r="BQ197" s="84">
        <v>2500</v>
      </c>
      <c r="BR197" s="84">
        <v>26400</v>
      </c>
      <c r="BS197" s="84">
        <v>22100</v>
      </c>
      <c r="BT197" s="240">
        <v>2200</v>
      </c>
      <c r="BU197" s="358">
        <v>24.6</v>
      </c>
      <c r="BV197" s="347" t="s">
        <v>74</v>
      </c>
      <c r="BW197" s="347">
        <v>94.1</v>
      </c>
      <c r="BX197" s="347">
        <v>61</v>
      </c>
      <c r="BY197" s="347">
        <v>99.5</v>
      </c>
      <c r="BZ197" s="347">
        <v>94.7</v>
      </c>
      <c r="CA197" s="347" t="s">
        <v>74</v>
      </c>
      <c r="CB197" s="332"/>
      <c r="CC197" s="332"/>
      <c r="CD197" s="42">
        <v>9.3000000000000007</v>
      </c>
      <c r="CE197" s="363" t="s">
        <v>74</v>
      </c>
      <c r="CF197" s="363">
        <v>7.1</v>
      </c>
      <c r="CG197" s="347" t="s">
        <v>74</v>
      </c>
      <c r="CH197" s="347" t="s">
        <v>74</v>
      </c>
      <c r="CI197" s="365">
        <v>95</v>
      </c>
      <c r="CJ197" s="365">
        <v>78</v>
      </c>
      <c r="CK197" s="365">
        <v>79</v>
      </c>
      <c r="CL197" s="365">
        <v>89</v>
      </c>
      <c r="CM197" s="365">
        <v>78</v>
      </c>
      <c r="CN197" s="365">
        <v>78</v>
      </c>
      <c r="CO197" s="365">
        <v>76</v>
      </c>
      <c r="CP197" s="365">
        <v>0</v>
      </c>
      <c r="CQ197" s="365">
        <v>75</v>
      </c>
      <c r="CR197" s="365">
        <v>72</v>
      </c>
      <c r="CS197" s="365">
        <v>37.700000000000003</v>
      </c>
      <c r="CT197" s="345">
        <v>80.8</v>
      </c>
      <c r="CU197" s="46">
        <v>81</v>
      </c>
      <c r="CV197" s="46">
        <v>121</v>
      </c>
      <c r="CW197" s="46">
        <v>484866</v>
      </c>
      <c r="CX197" s="51">
        <v>2.8220000000000001</v>
      </c>
      <c r="CY197" s="51">
        <v>2.34</v>
      </c>
      <c r="CZ197" s="201">
        <v>1.2486328270734153</v>
      </c>
      <c r="DA197" s="346" t="s">
        <v>74</v>
      </c>
      <c r="DB197" s="346">
        <v>101.2</v>
      </c>
      <c r="DC197" s="347">
        <v>100.55719480182199</v>
      </c>
      <c r="DD197" s="335">
        <v>0.6</v>
      </c>
      <c r="DE197" s="349">
        <v>12500</v>
      </c>
      <c r="DF197" s="332">
        <v>30.700000000000003</v>
      </c>
      <c r="DG197" s="332" t="s">
        <v>602</v>
      </c>
      <c r="DH197" s="332">
        <v>19.39</v>
      </c>
      <c r="DI197" s="332" t="s">
        <v>602</v>
      </c>
      <c r="DJ197" s="332">
        <v>11.31</v>
      </c>
      <c r="DK197" s="332" t="s">
        <v>602</v>
      </c>
      <c r="DL197" s="332"/>
      <c r="DM197" s="337"/>
      <c r="DN197" s="341">
        <v>7867.614601860002</v>
      </c>
      <c r="DO197" s="342">
        <v>256.32563191999998</v>
      </c>
      <c r="DP197" s="342">
        <v>5.8039465299999993</v>
      </c>
      <c r="DQ197" s="342">
        <v>26807.5072898</v>
      </c>
      <c r="DR197" s="342">
        <v>17246.248425189995</v>
      </c>
      <c r="DS197" s="344">
        <v>64.33365191</v>
      </c>
      <c r="DT197" s="51"/>
      <c r="DU197" s="204"/>
      <c r="DV197" s="46"/>
      <c r="DW197" s="46"/>
      <c r="DX197" s="46"/>
      <c r="DY197" s="46"/>
      <c r="DZ197" s="118"/>
      <c r="EA197" s="118"/>
      <c r="EB197" s="118"/>
      <c r="EC197" s="118"/>
      <c r="ED197" s="118"/>
      <c r="EE197" s="118"/>
      <c r="EF197" s="118"/>
      <c r="EG197" s="118"/>
      <c r="EH197" s="118"/>
      <c r="EI197" s="118"/>
      <c r="EJ197" s="118"/>
      <c r="EK197" s="118"/>
      <c r="EL197" s="118"/>
      <c r="EM197" s="118"/>
      <c r="EN197" s="118"/>
      <c r="EO197" s="118"/>
      <c r="EP197" s="118"/>
      <c r="EQ197" s="118"/>
      <c r="ER197" s="118"/>
      <c r="ES197" s="118"/>
      <c r="ET197" s="120"/>
      <c r="EU197" s="120"/>
      <c r="EV197" s="120"/>
      <c r="EW197" s="120"/>
      <c r="EX197" s="120"/>
      <c r="EY197" s="165"/>
      <c r="EZ197" s="205"/>
      <c r="FA197" s="205"/>
      <c r="FB197" s="205"/>
      <c r="FC197" s="205"/>
      <c r="FD197" s="205"/>
      <c r="FE197" s="205"/>
      <c r="FF197" s="205"/>
      <c r="FG197" s="205"/>
      <c r="FH197" s="205"/>
      <c r="FI197" s="205"/>
      <c r="FJ197" s="205"/>
    </row>
    <row r="198" spans="1:166" s="11" customFormat="1" x14ac:dyDescent="0.25">
      <c r="A198" s="36" t="s">
        <v>319</v>
      </c>
      <c r="B198" s="37" t="s">
        <v>135</v>
      </c>
      <c r="C198" s="37" t="s">
        <v>136</v>
      </c>
      <c r="D198" s="37" t="s">
        <v>106</v>
      </c>
      <c r="E198" s="37" t="s">
        <v>104</v>
      </c>
      <c r="F198" s="38" t="s">
        <v>72</v>
      </c>
      <c r="G198" s="55">
        <v>93447.600999999995</v>
      </c>
      <c r="H198" s="280">
        <v>1581700</v>
      </c>
      <c r="I198" s="194">
        <v>17930</v>
      </c>
      <c r="J198" s="194">
        <v>135</v>
      </c>
      <c r="K198" s="194">
        <v>23.9</v>
      </c>
      <c r="L198" s="195">
        <v>15.7</v>
      </c>
      <c r="M198" s="194">
        <v>11.4</v>
      </c>
      <c r="N198" s="194">
        <v>84</v>
      </c>
      <c r="O198" s="27">
        <v>0.52301255230125521</v>
      </c>
      <c r="P198" s="395">
        <v>0.27388535031847128</v>
      </c>
      <c r="Q198" s="28">
        <v>2.9610604141480605</v>
      </c>
      <c r="R198" s="28">
        <v>4.2021774658320261</v>
      </c>
      <c r="S198" s="28">
        <v>2.1336490463587503</v>
      </c>
      <c r="T198" s="193">
        <v>16120</v>
      </c>
      <c r="U198" s="192">
        <v>10.100000000000001</v>
      </c>
      <c r="V198" s="193">
        <v>76</v>
      </c>
      <c r="W198" s="193">
        <v>15</v>
      </c>
      <c r="X198" s="192">
        <v>2.6</v>
      </c>
      <c r="Y198" s="193">
        <v>7370</v>
      </c>
      <c r="Z198" s="193">
        <v>4.6000000000000005</v>
      </c>
      <c r="AA198" s="115">
        <v>4.5999999999999996</v>
      </c>
      <c r="AB198" s="116">
        <v>6400</v>
      </c>
      <c r="AC198" s="176">
        <v>0.19161676646706588</v>
      </c>
      <c r="AD198" s="196">
        <v>16300</v>
      </c>
      <c r="AE198" s="396">
        <v>27.6</v>
      </c>
      <c r="AF198" s="396">
        <v>18.399999999999999</v>
      </c>
      <c r="AG198" s="396">
        <v>10.4</v>
      </c>
      <c r="AH198" s="180">
        <v>0.61437039043400821</v>
      </c>
      <c r="AI198" s="180">
        <v>0.4997399733624624</v>
      </c>
      <c r="AJ198" s="181">
        <v>3.9040398663031093</v>
      </c>
      <c r="AK198" s="181">
        <v>4.0546510810816443</v>
      </c>
      <c r="AL198" s="181">
        <v>3.8036323897840854</v>
      </c>
      <c r="AM198" s="194">
        <v>34200</v>
      </c>
      <c r="AN198" s="194">
        <v>50.8</v>
      </c>
      <c r="AO198" s="194">
        <v>33.799999999999997</v>
      </c>
      <c r="AP198" s="194">
        <v>21.7</v>
      </c>
      <c r="AQ198" s="27">
        <v>0.57283464566929132</v>
      </c>
      <c r="AR198" s="27">
        <v>0.35798816568047331</v>
      </c>
      <c r="AS198" s="29">
        <v>3.4023363761520891</v>
      </c>
      <c r="AT198" s="182">
        <v>4.0743555209546329</v>
      </c>
      <c r="AU198" s="183">
        <v>2.9543236129503945</v>
      </c>
      <c r="AV198" s="395">
        <v>0.47121868124068422</v>
      </c>
      <c r="AW198" s="395">
        <v>0.52431926530373485</v>
      </c>
      <c r="AX198" s="197">
        <v>860</v>
      </c>
      <c r="AY198" s="197">
        <v>139.456147587738</v>
      </c>
      <c r="AZ198" s="197">
        <v>80.708470132721303</v>
      </c>
      <c r="BA198" s="47">
        <v>54.113085596215903</v>
      </c>
      <c r="BB198" s="286">
        <v>0.61197059769508555</v>
      </c>
      <c r="BC198" s="286">
        <v>0.3295240820792481</v>
      </c>
      <c r="BD198" s="198">
        <v>2.66511662335901</v>
      </c>
      <c r="BE198" s="198">
        <v>3.7866966523743195</v>
      </c>
      <c r="BF198" s="359">
        <v>8.5</v>
      </c>
      <c r="BG198" s="359">
        <v>40.5</v>
      </c>
      <c r="BH198" s="359">
        <v>13.5</v>
      </c>
      <c r="BI198" s="360">
        <v>8.1999999999999993</v>
      </c>
      <c r="BJ198" s="359">
        <v>7.1</v>
      </c>
      <c r="BK198" s="359">
        <v>22.2</v>
      </c>
      <c r="BL198" s="359">
        <v>0</v>
      </c>
      <c r="BM198" s="200">
        <v>9.4286930000000009</v>
      </c>
      <c r="BN198" s="188">
        <v>82</v>
      </c>
      <c r="BO198" s="232">
        <v>149100</v>
      </c>
      <c r="BP198" s="233">
        <v>142</v>
      </c>
      <c r="BQ198" s="84">
        <v>6900</v>
      </c>
      <c r="BR198" s="84">
        <v>72100</v>
      </c>
      <c r="BS198" s="84">
        <v>60300</v>
      </c>
      <c r="BT198" s="240">
        <v>7930</v>
      </c>
      <c r="BU198" s="358">
        <v>23.2</v>
      </c>
      <c r="BV198" s="347">
        <v>75.7</v>
      </c>
      <c r="BW198" s="347">
        <v>95.8</v>
      </c>
      <c r="BX198" s="347">
        <v>73.7</v>
      </c>
      <c r="BY198" s="347">
        <v>93.8</v>
      </c>
      <c r="BZ198" s="347">
        <v>93.6</v>
      </c>
      <c r="CA198" s="347">
        <v>27.5</v>
      </c>
      <c r="CB198" s="332">
        <v>0.8</v>
      </c>
      <c r="CC198" s="332" t="s">
        <v>622</v>
      </c>
      <c r="CD198" s="42">
        <v>5.0999999999999996</v>
      </c>
      <c r="CE198" s="363">
        <v>26.5</v>
      </c>
      <c r="CF198" s="363">
        <v>24.3</v>
      </c>
      <c r="CG198" s="347">
        <v>89.1</v>
      </c>
      <c r="CH198" s="347">
        <v>89.8</v>
      </c>
      <c r="CI198" s="365">
        <v>96</v>
      </c>
      <c r="CJ198" s="365">
        <v>95</v>
      </c>
      <c r="CK198" s="365">
        <v>96</v>
      </c>
      <c r="CL198" s="365">
        <v>97</v>
      </c>
      <c r="CM198" s="365">
        <v>95</v>
      </c>
      <c r="CN198" s="365">
        <v>95</v>
      </c>
      <c r="CO198" s="365">
        <v>0</v>
      </c>
      <c r="CP198" s="365">
        <v>0</v>
      </c>
      <c r="CQ198" s="365">
        <v>91</v>
      </c>
      <c r="CR198" s="365">
        <v>81.099999999999994</v>
      </c>
      <c r="CS198" s="365">
        <v>50.9</v>
      </c>
      <c r="CT198" s="345">
        <v>96.1</v>
      </c>
      <c r="CU198" s="46">
        <v>85</v>
      </c>
      <c r="CV198" s="46">
        <v>119</v>
      </c>
      <c r="CW198" s="46">
        <v>1197395</v>
      </c>
      <c r="CX198" s="51">
        <v>2.0099999999999998</v>
      </c>
      <c r="CY198" s="51">
        <v>1.96</v>
      </c>
      <c r="CZ198" s="201">
        <v>0.16793499219038938</v>
      </c>
      <c r="DA198" s="346">
        <v>4.7</v>
      </c>
      <c r="DB198" s="346">
        <v>36</v>
      </c>
      <c r="DC198" s="347">
        <v>95.3998885410318</v>
      </c>
      <c r="DD198" s="335">
        <v>0.5</v>
      </c>
      <c r="DE198" s="349">
        <v>1890</v>
      </c>
      <c r="DF198" s="332">
        <v>24.259999999999998</v>
      </c>
      <c r="DG198" s="332">
        <v>2013</v>
      </c>
      <c r="DH198" s="332">
        <v>11.899999999999999</v>
      </c>
      <c r="DI198" s="332">
        <v>2013</v>
      </c>
      <c r="DJ198" s="332">
        <v>12.36</v>
      </c>
      <c r="DK198" s="332">
        <v>2013</v>
      </c>
      <c r="DL198" s="332"/>
      <c r="DM198" s="337"/>
      <c r="DN198" s="341">
        <v>7113.0533214600018</v>
      </c>
      <c r="DO198" s="342">
        <v>76.96165790000002</v>
      </c>
      <c r="DP198" s="342">
        <v>14.221601030000002</v>
      </c>
      <c r="DQ198" s="342">
        <v>13158.67007009</v>
      </c>
      <c r="DR198" s="342">
        <v>4836.9745129599996</v>
      </c>
      <c r="DS198" s="344">
        <v>36.75884027</v>
      </c>
      <c r="DT198" s="51">
        <v>0.11777115101687571</v>
      </c>
      <c r="DU198" s="204">
        <v>1.6742141952865426E-3</v>
      </c>
      <c r="DV198" s="46" t="s">
        <v>77</v>
      </c>
      <c r="DW198" s="46" t="s">
        <v>648</v>
      </c>
      <c r="DX198" s="46">
        <v>6</v>
      </c>
      <c r="DY198" s="46" t="s">
        <v>76</v>
      </c>
      <c r="DZ198" s="118" t="s">
        <v>76</v>
      </c>
      <c r="EA198" s="118" t="s">
        <v>77</v>
      </c>
      <c r="EB198" s="118" t="s">
        <v>77</v>
      </c>
      <c r="EC198" s="118" t="s">
        <v>77</v>
      </c>
      <c r="ED198" s="118" t="s">
        <v>77</v>
      </c>
      <c r="EE198" s="118" t="s">
        <v>76</v>
      </c>
      <c r="EF198" s="118" t="s">
        <v>77</v>
      </c>
      <c r="EG198" s="118" t="s">
        <v>93</v>
      </c>
      <c r="EH198" s="118" t="s">
        <v>93</v>
      </c>
      <c r="EI198" s="118" t="s">
        <v>117</v>
      </c>
      <c r="EJ198" s="118" t="s">
        <v>117</v>
      </c>
      <c r="EK198" s="118" t="s">
        <v>117</v>
      </c>
      <c r="EL198" s="118" t="s">
        <v>93</v>
      </c>
      <c r="EM198" s="118">
        <v>3</v>
      </c>
      <c r="EN198" s="118">
        <v>3</v>
      </c>
      <c r="EO198" s="118">
        <v>3</v>
      </c>
      <c r="EP198" s="118">
        <v>24.26</v>
      </c>
      <c r="EQ198" s="118">
        <v>2013</v>
      </c>
      <c r="ER198" s="118" t="s">
        <v>93</v>
      </c>
      <c r="ES198" s="118"/>
      <c r="ET198" s="120">
        <v>2.4395554800000001</v>
      </c>
      <c r="EU198" s="120">
        <v>9.3275462269430598</v>
      </c>
      <c r="EV198" s="120">
        <v>49.409274944423302</v>
      </c>
      <c r="EW198" s="120">
        <v>308.30011402812403</v>
      </c>
      <c r="EX198" s="120" t="s">
        <v>476</v>
      </c>
      <c r="EY198" s="165" t="s">
        <v>477</v>
      </c>
      <c r="EZ198" s="205"/>
      <c r="FA198" s="205"/>
      <c r="FB198" s="205"/>
      <c r="FC198" s="205"/>
      <c r="FD198" s="205"/>
      <c r="FE198" s="205"/>
      <c r="FF198" s="205"/>
      <c r="FG198" s="205"/>
      <c r="FH198" s="205"/>
      <c r="FI198" s="205"/>
      <c r="FJ198" s="205"/>
    </row>
    <row r="199" spans="1:166" s="11" customFormat="1" x14ac:dyDescent="0.25">
      <c r="A199" s="36" t="s">
        <v>320</v>
      </c>
      <c r="B199" s="37" t="s">
        <v>113</v>
      </c>
      <c r="C199" s="37" t="s">
        <v>85</v>
      </c>
      <c r="D199" s="37" t="s">
        <v>70</v>
      </c>
      <c r="E199" s="37" t="s">
        <v>104</v>
      </c>
      <c r="F199" s="38" t="s">
        <v>72</v>
      </c>
      <c r="G199" s="55">
        <v>26832.215</v>
      </c>
      <c r="H199" s="280">
        <v>856000</v>
      </c>
      <c r="I199" s="194">
        <v>18240</v>
      </c>
      <c r="J199" s="194">
        <v>136</v>
      </c>
      <c r="K199" s="194">
        <v>44</v>
      </c>
      <c r="L199" s="195">
        <v>37.4</v>
      </c>
      <c r="M199" s="194">
        <v>22.1</v>
      </c>
      <c r="N199" s="194">
        <v>119</v>
      </c>
      <c r="O199" s="27">
        <v>0.49772727272727268</v>
      </c>
      <c r="P199" s="395">
        <v>0.40909090909090901</v>
      </c>
      <c r="Q199" s="28">
        <v>2.7544481015782156</v>
      </c>
      <c r="R199" s="28">
        <v>1.6251892949777493</v>
      </c>
      <c r="S199" s="28">
        <v>3.5072873059785272</v>
      </c>
      <c r="T199" s="193">
        <v>24650</v>
      </c>
      <c r="U199" s="192">
        <v>29</v>
      </c>
      <c r="V199" s="193">
        <v>149</v>
      </c>
      <c r="W199" s="193">
        <v>36.6</v>
      </c>
      <c r="X199" s="192">
        <v>1.5</v>
      </c>
      <c r="Y199" s="193">
        <v>10350</v>
      </c>
      <c r="Z199" s="193">
        <v>12.200000000000001</v>
      </c>
      <c r="AA199" s="115">
        <v>8.8000000000000007</v>
      </c>
      <c r="AB199" s="116">
        <v>6500</v>
      </c>
      <c r="AC199" s="176">
        <v>0.17287234042553193</v>
      </c>
      <c r="AD199" s="196">
        <v>16100</v>
      </c>
      <c r="AE199" s="396">
        <v>86.1</v>
      </c>
      <c r="AF199" s="396">
        <v>60.3</v>
      </c>
      <c r="AG199" s="396">
        <v>20.2</v>
      </c>
      <c r="AH199" s="180">
        <v>0.75410749521475995</v>
      </c>
      <c r="AI199" s="180">
        <v>0.67166716411212402</v>
      </c>
      <c r="AJ199" s="181">
        <v>5.7993072281061036</v>
      </c>
      <c r="AK199" s="181">
        <v>3.5617730770054532</v>
      </c>
      <c r="AL199" s="181">
        <v>7.290996662173205</v>
      </c>
      <c r="AM199" s="194">
        <v>34400</v>
      </c>
      <c r="AN199" s="194">
        <v>126.3</v>
      </c>
      <c r="AO199" s="194">
        <v>95.4</v>
      </c>
      <c r="AP199" s="194">
        <v>41.9</v>
      </c>
      <c r="AQ199" s="27">
        <v>0.66825019794140939</v>
      </c>
      <c r="AR199" s="27">
        <v>0.56079664570230614</v>
      </c>
      <c r="AS199" s="29">
        <v>4.4134968097134131</v>
      </c>
      <c r="AT199" s="182">
        <v>2.8058145090220448</v>
      </c>
      <c r="AU199" s="183">
        <v>5.4852850101743265</v>
      </c>
      <c r="AV199" s="395">
        <v>0.35647239468589359</v>
      </c>
      <c r="AW199" s="395">
        <v>0.53084335244971037</v>
      </c>
      <c r="AX199" s="197">
        <v>3300</v>
      </c>
      <c r="AY199" s="197">
        <v>546.60994042622497</v>
      </c>
      <c r="AZ199" s="197">
        <v>439.94195120184798</v>
      </c>
      <c r="BA199" s="47">
        <v>385.15505700340702</v>
      </c>
      <c r="BB199" s="286">
        <v>0.29537494926806812</v>
      </c>
      <c r="BC199" s="286">
        <v>0.1245320980387806</v>
      </c>
      <c r="BD199" s="198">
        <v>0.88664526967464197</v>
      </c>
      <c r="BE199" s="198">
        <v>1.4003578423276661</v>
      </c>
      <c r="BF199" s="359">
        <v>6.8</v>
      </c>
      <c r="BG199" s="359">
        <v>30.9</v>
      </c>
      <c r="BH199" s="359">
        <v>24.5</v>
      </c>
      <c r="BI199" s="360">
        <v>17.3</v>
      </c>
      <c r="BJ199" s="359">
        <v>7.5</v>
      </c>
      <c r="BK199" s="359">
        <v>12.3</v>
      </c>
      <c r="BL199" s="359">
        <v>0.9</v>
      </c>
      <c r="BM199" s="200">
        <v>13.17925</v>
      </c>
      <c r="BN199" s="188">
        <v>154</v>
      </c>
      <c r="BO199" s="232">
        <v>112800</v>
      </c>
      <c r="BP199" s="233">
        <v>133</v>
      </c>
      <c r="BQ199" s="84">
        <v>5000</v>
      </c>
      <c r="BR199" s="84">
        <v>52300</v>
      </c>
      <c r="BS199" s="84">
        <v>43700</v>
      </c>
      <c r="BT199" s="240">
        <v>6350</v>
      </c>
      <c r="BU199" s="358">
        <v>18.5</v>
      </c>
      <c r="BV199" s="347">
        <v>33.5</v>
      </c>
      <c r="BW199" s="347">
        <v>59.8</v>
      </c>
      <c r="BX199" s="347">
        <v>25.1</v>
      </c>
      <c r="BY199" s="347">
        <v>44.7</v>
      </c>
      <c r="BZ199" s="347">
        <v>29.8</v>
      </c>
      <c r="CA199" s="347">
        <v>4.8</v>
      </c>
      <c r="CB199" s="332">
        <v>11.9</v>
      </c>
      <c r="CC199" s="332" t="s">
        <v>166</v>
      </c>
      <c r="CD199" s="42">
        <v>32</v>
      </c>
      <c r="CE199" s="363">
        <v>52.7</v>
      </c>
      <c r="CF199" s="363">
        <v>10.3</v>
      </c>
      <c r="CG199" s="347">
        <v>11.2</v>
      </c>
      <c r="CH199" s="347">
        <v>19.899999999999999</v>
      </c>
      <c r="CI199" s="365">
        <v>73</v>
      </c>
      <c r="CJ199" s="365">
        <v>88</v>
      </c>
      <c r="CK199" s="365">
        <v>88</v>
      </c>
      <c r="CL199" s="365">
        <v>75</v>
      </c>
      <c r="CM199" s="365">
        <v>88</v>
      </c>
      <c r="CN199" s="365">
        <v>88</v>
      </c>
      <c r="CO199" s="365">
        <v>72</v>
      </c>
      <c r="CP199" s="365">
        <v>88</v>
      </c>
      <c r="CQ199" s="365">
        <v>70</v>
      </c>
      <c r="CR199" s="365">
        <v>34</v>
      </c>
      <c r="CS199" s="365">
        <v>25.3</v>
      </c>
      <c r="CT199" s="345">
        <v>30.7</v>
      </c>
      <c r="CU199" s="46" t="s">
        <v>143</v>
      </c>
      <c r="CV199" s="46"/>
      <c r="CW199" s="46" t="s">
        <v>90</v>
      </c>
      <c r="CX199" s="51">
        <v>6.335</v>
      </c>
      <c r="CY199" s="51">
        <v>4.04</v>
      </c>
      <c r="CZ199" s="201">
        <v>2.9989674786669576</v>
      </c>
      <c r="DA199" s="346">
        <v>16.899999999999999</v>
      </c>
      <c r="DB199" s="346">
        <v>67</v>
      </c>
      <c r="DC199" s="347">
        <v>62.083999999999996</v>
      </c>
      <c r="DD199" s="335" t="s">
        <v>75</v>
      </c>
      <c r="DE199" s="349">
        <v>1300</v>
      </c>
      <c r="DF199" s="332">
        <v>8.74</v>
      </c>
      <c r="DG199" s="332" t="s">
        <v>601</v>
      </c>
      <c r="DH199" s="332">
        <v>1.9700000000000002</v>
      </c>
      <c r="DI199" s="332" t="s">
        <v>601</v>
      </c>
      <c r="DJ199" s="332">
        <v>6.7700000000000005</v>
      </c>
      <c r="DK199" s="332" t="s">
        <v>601</v>
      </c>
      <c r="DL199" s="332">
        <v>0.01</v>
      </c>
      <c r="DM199" s="337" t="s">
        <v>601</v>
      </c>
      <c r="DN199" s="341">
        <v>472.25227796999997</v>
      </c>
      <c r="DO199" s="342">
        <v>18.036133580000001</v>
      </c>
      <c r="DP199" s="342">
        <v>3.93250762</v>
      </c>
      <c r="DQ199" s="342">
        <v>2093.04362442</v>
      </c>
      <c r="DR199" s="342">
        <v>1599.4406297100004</v>
      </c>
      <c r="DS199" s="344">
        <v>76.416975310000012</v>
      </c>
      <c r="DT199" s="51">
        <v>8.1644114344128678</v>
      </c>
      <c r="DU199" s="204">
        <v>0.20341645466138364</v>
      </c>
      <c r="DV199" s="46" t="s">
        <v>117</v>
      </c>
      <c r="DW199" s="46">
        <v>1</v>
      </c>
      <c r="DX199" s="46">
        <v>7</v>
      </c>
      <c r="DY199" s="46" t="s">
        <v>76</v>
      </c>
      <c r="DZ199" s="118" t="s">
        <v>76</v>
      </c>
      <c r="EA199" s="118" t="s">
        <v>77</v>
      </c>
      <c r="EB199" s="118" t="s">
        <v>76</v>
      </c>
      <c r="EC199" s="118" t="s">
        <v>77</v>
      </c>
      <c r="ED199" s="118" t="s">
        <v>77</v>
      </c>
      <c r="EE199" s="118" t="s">
        <v>77</v>
      </c>
      <c r="EF199" s="119" t="s">
        <v>77</v>
      </c>
      <c r="EG199" s="118" t="s">
        <v>77</v>
      </c>
      <c r="EH199" s="118" t="s">
        <v>77</v>
      </c>
      <c r="EI199" s="118" t="s">
        <v>77</v>
      </c>
      <c r="EJ199" s="118" t="s">
        <v>77</v>
      </c>
      <c r="EK199" s="118" t="s">
        <v>77</v>
      </c>
      <c r="EL199" s="118">
        <v>0</v>
      </c>
      <c r="EM199" s="118">
        <v>2</v>
      </c>
      <c r="EN199" s="118">
        <v>3</v>
      </c>
      <c r="EO199" s="118">
        <v>3</v>
      </c>
      <c r="EP199" s="118">
        <v>8.74</v>
      </c>
      <c r="EQ199" s="118">
        <v>2010</v>
      </c>
      <c r="ER199" s="118">
        <v>0.14000000000000001</v>
      </c>
      <c r="ES199" s="118">
        <v>2005</v>
      </c>
      <c r="ET199" s="120">
        <v>3.6945963800000001</v>
      </c>
      <c r="EU199" s="120">
        <v>3.9341014100721101</v>
      </c>
      <c r="EV199" s="120">
        <v>74.056672566227704</v>
      </c>
      <c r="EW199" s="120">
        <v>200.10671977291301</v>
      </c>
      <c r="EX199" s="120" t="s">
        <v>478</v>
      </c>
      <c r="EY199" s="165" t="s">
        <v>479</v>
      </c>
      <c r="EZ199" s="205"/>
      <c r="FA199" s="205"/>
      <c r="FB199" s="205"/>
      <c r="FC199" s="205"/>
      <c r="FD199" s="205"/>
      <c r="FE199" s="205"/>
      <c r="FF199" s="205"/>
      <c r="FG199" s="205"/>
      <c r="FH199" s="205"/>
      <c r="FI199" s="205"/>
      <c r="FJ199" s="205"/>
    </row>
    <row r="200" spans="1:166" s="11" customFormat="1" x14ac:dyDescent="0.25">
      <c r="A200" s="36" t="s">
        <v>321</v>
      </c>
      <c r="B200" s="37" t="s">
        <v>95</v>
      </c>
      <c r="C200" s="37" t="s">
        <v>96</v>
      </c>
      <c r="D200" s="37" t="s">
        <v>86</v>
      </c>
      <c r="E200" s="37" t="s">
        <v>104</v>
      </c>
      <c r="F200" s="38" t="s">
        <v>72</v>
      </c>
      <c r="G200" s="55">
        <v>16211.767</v>
      </c>
      <c r="H200" s="280">
        <v>645000</v>
      </c>
      <c r="I200" s="194">
        <v>13190</v>
      </c>
      <c r="J200" s="194">
        <v>124</v>
      </c>
      <c r="K200" s="194">
        <v>36.200000000000003</v>
      </c>
      <c r="L200" s="195">
        <v>34.5</v>
      </c>
      <c r="M200" s="194">
        <v>21.4</v>
      </c>
      <c r="N200" s="194">
        <v>115</v>
      </c>
      <c r="O200" s="27">
        <v>0.40883977900552493</v>
      </c>
      <c r="P200" s="395">
        <v>0.3797101449275363</v>
      </c>
      <c r="Q200" s="28">
        <v>2.102672787215679</v>
      </c>
      <c r="R200" s="28">
        <v>0.48099794794411349</v>
      </c>
      <c r="S200" s="28">
        <v>3.1837893467300558</v>
      </c>
      <c r="T200" s="193">
        <v>13130</v>
      </c>
      <c r="U200" s="192">
        <v>20.900000000000002</v>
      </c>
      <c r="V200" s="193">
        <v>124</v>
      </c>
      <c r="W200" s="193">
        <v>26.3</v>
      </c>
      <c r="X200" s="192">
        <v>1.5</v>
      </c>
      <c r="Y200" s="193">
        <v>6710</v>
      </c>
      <c r="Z200" s="193">
        <v>10.700000000000001</v>
      </c>
      <c r="AA200" s="115">
        <v>10.6</v>
      </c>
      <c r="AB200" s="116">
        <v>6400</v>
      </c>
      <c r="AC200" s="176">
        <v>0.12427184466019417</v>
      </c>
      <c r="AD200" s="196">
        <v>25800</v>
      </c>
      <c r="AE200" s="396">
        <v>160.19999999999999</v>
      </c>
      <c r="AF200" s="396">
        <v>133.19999999999999</v>
      </c>
      <c r="AG200" s="396">
        <v>43.5</v>
      </c>
      <c r="AH200" s="180">
        <v>0.72486562492219409</v>
      </c>
      <c r="AI200" s="180">
        <v>0.66998119640053788</v>
      </c>
      <c r="AJ200" s="181">
        <v>5.2146483861584816</v>
      </c>
      <c r="AK200" s="181">
        <v>1.8457127652797005</v>
      </c>
      <c r="AL200" s="181">
        <v>7.4606054667443358</v>
      </c>
      <c r="AM200" s="194">
        <v>39000</v>
      </c>
      <c r="AN200" s="194">
        <v>190.6</v>
      </c>
      <c r="AO200" s="194">
        <v>163.1</v>
      </c>
      <c r="AP200" s="194">
        <v>64</v>
      </c>
      <c r="AQ200" s="27">
        <v>0.66421825813221402</v>
      </c>
      <c r="AR200" s="27">
        <v>0.60760269773145303</v>
      </c>
      <c r="AS200" s="29">
        <v>4.3651756314417192</v>
      </c>
      <c r="AT200" s="182">
        <v>1.5581348159313355</v>
      </c>
      <c r="AU200" s="183">
        <v>6.2365361751153081</v>
      </c>
      <c r="AV200" s="395">
        <v>0.19216525034451079</v>
      </c>
      <c r="AW200" s="395">
        <v>0.33824057450628364</v>
      </c>
      <c r="AX200" s="197">
        <v>1400</v>
      </c>
      <c r="AY200" s="197">
        <v>577.14281904357699</v>
      </c>
      <c r="AZ200" s="197">
        <v>541.34995906713903</v>
      </c>
      <c r="BA200" s="47">
        <v>224.23644301350001</v>
      </c>
      <c r="BB200" s="286">
        <v>0.61147148398190665</v>
      </c>
      <c r="BC200" s="286">
        <v>0.5857828392563158</v>
      </c>
      <c r="BD200" s="198">
        <v>5.8757659988146527</v>
      </c>
      <c r="BE200" s="198">
        <v>3.7815548462565305</v>
      </c>
      <c r="BF200" s="359">
        <v>6.5</v>
      </c>
      <c r="BG200" s="359">
        <v>27.2</v>
      </c>
      <c r="BH200" s="359">
        <v>30.2</v>
      </c>
      <c r="BI200" s="360">
        <v>18.8</v>
      </c>
      <c r="BJ200" s="359">
        <v>6.5</v>
      </c>
      <c r="BK200" s="359">
        <v>10.4</v>
      </c>
      <c r="BL200" s="359">
        <v>0.4</v>
      </c>
      <c r="BM200" s="200">
        <v>12.94927</v>
      </c>
      <c r="BN200" s="188">
        <v>148</v>
      </c>
      <c r="BO200" s="232">
        <v>83500</v>
      </c>
      <c r="BP200" s="233">
        <v>126</v>
      </c>
      <c r="BQ200" s="84">
        <v>3900</v>
      </c>
      <c r="BR200" s="84">
        <v>40600</v>
      </c>
      <c r="BS200" s="84">
        <v>34500</v>
      </c>
      <c r="BT200" s="240">
        <v>4220</v>
      </c>
      <c r="BU200" s="358">
        <v>10.8</v>
      </c>
      <c r="BV200" s="347">
        <v>49</v>
      </c>
      <c r="BW200" s="347">
        <v>95.7</v>
      </c>
      <c r="BX200" s="347">
        <v>55.5</v>
      </c>
      <c r="BY200" s="347">
        <v>64.2</v>
      </c>
      <c r="BZ200" s="347">
        <v>67.400000000000006</v>
      </c>
      <c r="CA200" s="347">
        <v>4.4000000000000004</v>
      </c>
      <c r="CB200" s="332">
        <v>16.7</v>
      </c>
      <c r="CC200" s="332" t="s">
        <v>620</v>
      </c>
      <c r="CD200" s="42">
        <v>11</v>
      </c>
      <c r="CE200" s="363">
        <v>65.8</v>
      </c>
      <c r="CF200" s="363">
        <v>72.5</v>
      </c>
      <c r="CG200" s="347">
        <v>15.7</v>
      </c>
      <c r="CH200" s="347">
        <v>63.4</v>
      </c>
      <c r="CI200" s="365">
        <v>95</v>
      </c>
      <c r="CJ200" s="365">
        <v>86</v>
      </c>
      <c r="CK200" s="365">
        <v>78</v>
      </c>
      <c r="CL200" s="365">
        <v>85</v>
      </c>
      <c r="CM200" s="365">
        <v>86</v>
      </c>
      <c r="CN200" s="365">
        <v>86</v>
      </c>
      <c r="CO200" s="365">
        <v>73</v>
      </c>
      <c r="CP200" s="365">
        <v>77</v>
      </c>
      <c r="CQ200" s="365">
        <v>85</v>
      </c>
      <c r="CR200" s="365">
        <v>69.7</v>
      </c>
      <c r="CS200" s="365">
        <v>64.099999999999994</v>
      </c>
      <c r="CT200" s="345">
        <v>11.3</v>
      </c>
      <c r="CU200" s="46">
        <v>13</v>
      </c>
      <c r="CV200" s="46">
        <v>173</v>
      </c>
      <c r="CW200" s="46">
        <v>75686</v>
      </c>
      <c r="CX200" s="51">
        <v>6.0970000000000004</v>
      </c>
      <c r="CY200" s="51">
        <v>5.28</v>
      </c>
      <c r="CZ200" s="201">
        <v>0.95913832805005983</v>
      </c>
      <c r="DA200" s="346">
        <v>30.7</v>
      </c>
      <c r="DB200" s="346">
        <v>145</v>
      </c>
      <c r="DC200" s="347">
        <v>71.978889969525596</v>
      </c>
      <c r="DD200" s="335">
        <v>12.4</v>
      </c>
      <c r="DE200" s="349">
        <v>1680</v>
      </c>
      <c r="DF200" s="118">
        <v>8.5</v>
      </c>
      <c r="DG200" s="332">
        <v>2010</v>
      </c>
      <c r="DH200" s="332">
        <v>1.73</v>
      </c>
      <c r="DI200" s="332">
        <v>2012</v>
      </c>
      <c r="DJ200" s="332">
        <v>7.84</v>
      </c>
      <c r="DK200" s="332" t="s">
        <v>601</v>
      </c>
      <c r="DL200" s="332">
        <v>7.32</v>
      </c>
      <c r="DM200" s="337" t="s">
        <v>599</v>
      </c>
      <c r="DN200" s="341">
        <v>747.05155955999999</v>
      </c>
      <c r="DO200" s="342">
        <v>47.518304229999998</v>
      </c>
      <c r="DP200" s="342">
        <v>11.310214109999997</v>
      </c>
      <c r="DQ200" s="342">
        <v>1349.7256264600001</v>
      </c>
      <c r="DR200" s="342">
        <v>404.84859416999996</v>
      </c>
      <c r="DS200" s="344">
        <v>29.994880899999998</v>
      </c>
      <c r="DT200" s="51">
        <v>3.2746310840592239</v>
      </c>
      <c r="DU200" s="204">
        <v>3.1453225426057982E-2</v>
      </c>
      <c r="DV200" s="46" t="s">
        <v>117</v>
      </c>
      <c r="DW200" s="46" t="s">
        <v>653</v>
      </c>
      <c r="DX200" s="46">
        <v>7</v>
      </c>
      <c r="DY200" s="46" t="s">
        <v>117</v>
      </c>
      <c r="DZ200" s="118" t="s">
        <v>77</v>
      </c>
      <c r="EA200" s="118" t="s">
        <v>77</v>
      </c>
      <c r="EB200" s="118" t="s">
        <v>76</v>
      </c>
      <c r="EC200" s="118" t="s">
        <v>93</v>
      </c>
      <c r="ED200" s="118" t="s">
        <v>93</v>
      </c>
      <c r="EE200" s="118" t="s">
        <v>77</v>
      </c>
      <c r="EF200" s="119" t="s">
        <v>77</v>
      </c>
      <c r="EG200" s="118" t="s">
        <v>117</v>
      </c>
      <c r="EH200" s="118" t="s">
        <v>117</v>
      </c>
      <c r="EI200" s="118" t="s">
        <v>77</v>
      </c>
      <c r="EJ200" s="118" t="s">
        <v>77</v>
      </c>
      <c r="EK200" s="118" t="s">
        <v>77</v>
      </c>
      <c r="EL200" s="118">
        <v>3</v>
      </c>
      <c r="EM200" s="118">
        <v>3</v>
      </c>
      <c r="EN200" s="118">
        <v>3</v>
      </c>
      <c r="EO200" s="118">
        <v>3</v>
      </c>
      <c r="EP200" s="118">
        <v>8.5</v>
      </c>
      <c r="EQ200" s="118">
        <v>2010</v>
      </c>
      <c r="ER200" s="118">
        <v>0.41</v>
      </c>
      <c r="ES200" s="118">
        <v>2005</v>
      </c>
      <c r="ET200" s="120">
        <v>32.306154900000003</v>
      </c>
      <c r="EU200" s="120">
        <v>12.570076693962701</v>
      </c>
      <c r="EV200" s="120">
        <v>27.8090903152792</v>
      </c>
      <c r="EW200" s="120">
        <v>191.733942948307</v>
      </c>
      <c r="EX200" s="120" t="s">
        <v>480</v>
      </c>
      <c r="EY200" s="165" t="s">
        <v>481</v>
      </c>
      <c r="EZ200" s="205"/>
      <c r="FA200" s="205"/>
      <c r="FB200" s="205"/>
      <c r="FC200" s="205"/>
      <c r="FD200" s="205"/>
      <c r="FE200" s="205"/>
      <c r="FF200" s="205"/>
      <c r="FG200" s="205"/>
      <c r="FH200" s="205"/>
      <c r="FI200" s="205"/>
      <c r="FJ200" s="205"/>
    </row>
    <row r="201" spans="1:166" s="68" customFormat="1" x14ac:dyDescent="0.25">
      <c r="A201" s="159" t="s">
        <v>322</v>
      </c>
      <c r="B201" s="58" t="s">
        <v>95</v>
      </c>
      <c r="C201" s="58" t="s">
        <v>96</v>
      </c>
      <c r="D201" s="58" t="s">
        <v>86</v>
      </c>
      <c r="E201" s="58" t="s">
        <v>71</v>
      </c>
      <c r="F201" s="59" t="s">
        <v>72</v>
      </c>
      <c r="G201" s="172">
        <v>15602.751</v>
      </c>
      <c r="H201" s="281">
        <v>538600</v>
      </c>
      <c r="I201" s="218">
        <v>12840</v>
      </c>
      <c r="J201" s="218">
        <v>123</v>
      </c>
      <c r="K201" s="218">
        <v>22</v>
      </c>
      <c r="L201" s="219">
        <v>21</v>
      </c>
      <c r="M201" s="218">
        <v>23.5</v>
      </c>
      <c r="N201" s="218">
        <v>127</v>
      </c>
      <c r="O201" s="60">
        <v>-6.8181818181818177E-2</v>
      </c>
      <c r="P201" s="395">
        <v>-0.11904761904761904</v>
      </c>
      <c r="Q201" s="61">
        <v>-0.26383187116718948</v>
      </c>
      <c r="R201" s="61">
        <v>0.46520015634892814</v>
      </c>
      <c r="S201" s="61">
        <v>-0.74985322284460199</v>
      </c>
      <c r="T201" s="216">
        <v>11490</v>
      </c>
      <c r="U201" s="215">
        <v>20.6</v>
      </c>
      <c r="V201" s="216">
        <v>123</v>
      </c>
      <c r="W201" s="216">
        <v>19.900000000000002</v>
      </c>
      <c r="X201" s="215">
        <v>-0.2</v>
      </c>
      <c r="Y201" s="216">
        <v>5870</v>
      </c>
      <c r="Z201" s="216">
        <v>10.5</v>
      </c>
      <c r="AA201" s="160">
        <v>14.1</v>
      </c>
      <c r="AB201" s="161">
        <v>6200</v>
      </c>
      <c r="AC201" s="217">
        <v>0.15979381443298968</v>
      </c>
      <c r="AD201" s="220">
        <v>25300</v>
      </c>
      <c r="AE201" s="348">
        <v>55</v>
      </c>
      <c r="AF201" s="348">
        <v>86.6</v>
      </c>
      <c r="AG201" s="348">
        <v>48.3</v>
      </c>
      <c r="AH201" s="317">
        <v>0.14721217285179652</v>
      </c>
      <c r="AI201" s="317">
        <v>0.46148838966318295</v>
      </c>
      <c r="AJ201" s="318">
        <v>0.51960649829577565</v>
      </c>
      <c r="AK201" s="318">
        <v>-4.5396663033591844</v>
      </c>
      <c r="AL201" s="318">
        <v>3.8924550327324163</v>
      </c>
      <c r="AM201" s="218">
        <v>38100</v>
      </c>
      <c r="AN201" s="218">
        <v>75.8</v>
      </c>
      <c r="AO201" s="218">
        <v>105.8</v>
      </c>
      <c r="AP201" s="218">
        <v>70.7</v>
      </c>
      <c r="AQ201" s="60">
        <v>6.7282321899736069E-2</v>
      </c>
      <c r="AR201" s="60">
        <v>0.33175803402646498</v>
      </c>
      <c r="AS201" s="62">
        <v>0.27861087898319514</v>
      </c>
      <c r="AT201" s="221">
        <v>-3.3345222677587305</v>
      </c>
      <c r="AU201" s="222">
        <v>2.6873663101444789</v>
      </c>
      <c r="AV201" s="395">
        <v>0.28868433026495399</v>
      </c>
      <c r="AW201" s="395">
        <v>0.33701788011657519</v>
      </c>
      <c r="AX201" s="223">
        <v>2400</v>
      </c>
      <c r="AY201" s="223">
        <v>439.95740378631803</v>
      </c>
      <c r="AZ201" s="223">
        <v>590.49098595763996</v>
      </c>
      <c r="BA201" s="168">
        <v>443.31382427010499</v>
      </c>
      <c r="BB201" s="288">
        <v>-7.6289669293010355E-3</v>
      </c>
      <c r="BC201" s="288">
        <v>0.24924539948539201</v>
      </c>
      <c r="BD201" s="224">
        <v>1.9111762949725812</v>
      </c>
      <c r="BE201" s="224">
        <v>-3.0400054096951498E-2</v>
      </c>
      <c r="BF201" s="359">
        <v>6.7</v>
      </c>
      <c r="BG201" s="359">
        <v>34.5</v>
      </c>
      <c r="BH201" s="359">
        <v>28.5</v>
      </c>
      <c r="BI201" s="360">
        <v>15</v>
      </c>
      <c r="BJ201" s="359">
        <v>5.4</v>
      </c>
      <c r="BK201" s="359">
        <v>9.3000000000000007</v>
      </c>
      <c r="BL201" s="359">
        <v>0.5</v>
      </c>
      <c r="BM201" s="225">
        <v>16.552340000000001</v>
      </c>
      <c r="BN201" s="226">
        <v>182</v>
      </c>
      <c r="BO201" s="232">
        <v>89200</v>
      </c>
      <c r="BP201" s="233">
        <v>130</v>
      </c>
      <c r="BQ201" s="95">
        <v>3800</v>
      </c>
      <c r="BR201" s="95">
        <v>39100</v>
      </c>
      <c r="BS201" s="95">
        <v>33600</v>
      </c>
      <c r="BT201" s="240">
        <v>5450</v>
      </c>
      <c r="BU201" s="358">
        <v>14.3</v>
      </c>
      <c r="BV201" s="347">
        <v>67</v>
      </c>
      <c r="BW201" s="347">
        <v>93.7</v>
      </c>
      <c r="BX201" s="347">
        <v>70.099999999999994</v>
      </c>
      <c r="BY201" s="347">
        <v>80</v>
      </c>
      <c r="BZ201" s="347">
        <v>79.599999999999994</v>
      </c>
      <c r="CA201" s="347">
        <v>6</v>
      </c>
      <c r="CB201" s="332">
        <v>5.8</v>
      </c>
      <c r="CC201" s="332" t="s">
        <v>623</v>
      </c>
      <c r="CD201" s="167">
        <v>11</v>
      </c>
      <c r="CE201" s="363">
        <v>58.9</v>
      </c>
      <c r="CF201" s="363">
        <v>41</v>
      </c>
      <c r="CG201" s="347">
        <v>84.971135000000004</v>
      </c>
      <c r="CH201" s="347">
        <v>77.309956</v>
      </c>
      <c r="CI201" s="365">
        <v>99</v>
      </c>
      <c r="CJ201" s="365">
        <v>91</v>
      </c>
      <c r="CK201" s="365">
        <v>92</v>
      </c>
      <c r="CL201" s="365">
        <v>92</v>
      </c>
      <c r="CM201" s="365">
        <v>91</v>
      </c>
      <c r="CN201" s="365">
        <v>91</v>
      </c>
      <c r="CO201" s="365">
        <v>48</v>
      </c>
      <c r="CP201" s="365">
        <v>91</v>
      </c>
      <c r="CQ201" s="365">
        <v>75</v>
      </c>
      <c r="CR201" s="365">
        <v>58.6</v>
      </c>
      <c r="CS201" s="365">
        <v>43.4</v>
      </c>
      <c r="CT201" s="345">
        <v>32.299999999999997</v>
      </c>
      <c r="CU201" s="94">
        <v>35</v>
      </c>
      <c r="CV201" s="94">
        <v>159</v>
      </c>
      <c r="CW201" s="94">
        <v>153160</v>
      </c>
      <c r="CX201" s="228">
        <v>4.0650000000000004</v>
      </c>
      <c r="CY201" s="228">
        <v>3.86</v>
      </c>
      <c r="CZ201" s="227">
        <v>0.34497706348689683</v>
      </c>
      <c r="DA201" s="346">
        <v>22.4</v>
      </c>
      <c r="DB201" s="346">
        <v>120</v>
      </c>
      <c r="DC201" s="347">
        <v>91.227522888341596</v>
      </c>
      <c r="DD201" s="335">
        <v>16.7</v>
      </c>
      <c r="DE201" s="349">
        <v>840</v>
      </c>
      <c r="DF201" s="334">
        <v>14.18</v>
      </c>
      <c r="DG201" s="334">
        <v>2011</v>
      </c>
      <c r="DH201" s="334">
        <v>0.83000000000000007</v>
      </c>
      <c r="DI201" s="334">
        <v>2011</v>
      </c>
      <c r="DJ201" s="334">
        <v>13.35</v>
      </c>
      <c r="DK201" s="334">
        <v>2011</v>
      </c>
      <c r="DL201" s="334"/>
      <c r="DM201" s="338"/>
      <c r="DN201" s="341">
        <v>337.005</v>
      </c>
      <c r="DO201" s="342">
        <v>22.104696650000001</v>
      </c>
      <c r="DP201" s="342">
        <v>8.486653239999999</v>
      </c>
      <c r="DQ201" s="342">
        <v>879.84518598</v>
      </c>
      <c r="DR201" s="342">
        <v>316.22194709999997</v>
      </c>
      <c r="DS201" s="344">
        <v>35.940635030000003</v>
      </c>
      <c r="DT201" s="228">
        <v>9.7884295928330616</v>
      </c>
      <c r="DU201" s="229">
        <v>0.24173116556796617</v>
      </c>
      <c r="DV201" s="94" t="s">
        <v>76</v>
      </c>
      <c r="DW201" s="94" t="s">
        <v>656</v>
      </c>
      <c r="DX201" s="94">
        <v>7</v>
      </c>
      <c r="DY201" s="94" t="s">
        <v>76</v>
      </c>
      <c r="DZ201" s="169" t="s">
        <v>77</v>
      </c>
      <c r="EA201" s="169" t="s">
        <v>77</v>
      </c>
      <c r="EB201" s="169" t="s">
        <v>76</v>
      </c>
      <c r="EC201" s="169" t="s">
        <v>77</v>
      </c>
      <c r="ED201" s="169" t="s">
        <v>77</v>
      </c>
      <c r="EE201" s="169" t="s">
        <v>76</v>
      </c>
      <c r="EF201" s="169" t="s">
        <v>77</v>
      </c>
      <c r="EG201" s="169" t="s">
        <v>117</v>
      </c>
      <c r="EH201" s="169" t="s">
        <v>77</v>
      </c>
      <c r="EI201" s="169" t="s">
        <v>77</v>
      </c>
      <c r="EJ201" s="169" t="s">
        <v>77</v>
      </c>
      <c r="EK201" s="169" t="s">
        <v>77</v>
      </c>
      <c r="EL201" s="169">
        <v>3</v>
      </c>
      <c r="EM201" s="169">
        <v>3</v>
      </c>
      <c r="EN201" s="169">
        <v>3</v>
      </c>
      <c r="EO201" s="169">
        <v>3</v>
      </c>
      <c r="EP201" s="169">
        <v>14.18</v>
      </c>
      <c r="EQ201" s="169">
        <v>2011</v>
      </c>
      <c r="ER201" s="169" t="s">
        <v>93</v>
      </c>
      <c r="ES201" s="169" t="s">
        <v>93</v>
      </c>
      <c r="ET201" s="170" t="s">
        <v>164</v>
      </c>
      <c r="EU201" s="170" t="s">
        <v>664</v>
      </c>
      <c r="EV201" s="170" t="s">
        <v>664</v>
      </c>
      <c r="EW201" s="170" t="s">
        <v>664</v>
      </c>
      <c r="EX201" s="170" t="s">
        <v>482</v>
      </c>
      <c r="EY201" s="171" t="s">
        <v>483</v>
      </c>
      <c r="EZ201" s="230"/>
      <c r="FA201" s="230"/>
      <c r="FB201" s="230"/>
      <c r="FC201" s="230"/>
      <c r="FD201" s="230"/>
      <c r="FE201" s="230"/>
      <c r="FF201" s="230"/>
      <c r="FG201" s="230"/>
      <c r="FH201" s="230"/>
      <c r="FI201" s="230"/>
      <c r="FJ201" s="230"/>
    </row>
    <row r="202" spans="1:166" s="68" customFormat="1" x14ac:dyDescent="0.25">
      <c r="A202" s="243"/>
      <c r="B202" s="244"/>
      <c r="C202" s="244"/>
      <c r="D202" s="244"/>
      <c r="E202" s="244"/>
      <c r="F202" s="245"/>
      <c r="G202" s="246"/>
      <c r="H202" s="247"/>
      <c r="I202" s="254"/>
      <c r="J202" s="254"/>
      <c r="K202" s="254"/>
      <c r="L202" s="255"/>
      <c r="M202" s="254"/>
      <c r="N202" s="254"/>
      <c r="O202" s="256"/>
      <c r="P202" s="256"/>
      <c r="Q202" s="257"/>
      <c r="R202" s="257"/>
      <c r="S202" s="257"/>
      <c r="T202" s="249"/>
      <c r="U202" s="248"/>
      <c r="V202" s="249"/>
      <c r="W202" s="249"/>
      <c r="X202" s="249"/>
      <c r="Y202" s="249"/>
      <c r="Z202" s="249"/>
      <c r="AA202" s="251"/>
      <c r="AB202" s="252"/>
      <c r="AC202" s="253"/>
      <c r="AD202" s="196"/>
      <c r="AE202" s="309"/>
      <c r="AF202" s="309"/>
      <c r="AG202" s="309"/>
      <c r="AH202" s="310"/>
      <c r="AI202" s="310"/>
      <c r="AJ202" s="311"/>
      <c r="AK202" s="311"/>
      <c r="AL202" s="311"/>
      <c r="AM202" s="194"/>
      <c r="AN202" s="254"/>
      <c r="AO202" s="254"/>
      <c r="AP202" s="254"/>
      <c r="AQ202" s="253"/>
      <c r="AR202" s="253"/>
      <c r="AS202" s="258"/>
      <c r="AT202" s="259"/>
      <c r="AU202" s="260"/>
      <c r="AV202" s="261"/>
      <c r="AW202" s="261"/>
      <c r="AX202" s="262"/>
      <c r="AY202" s="262"/>
      <c r="AZ202" s="262"/>
      <c r="BA202" s="263"/>
      <c r="BB202" s="263"/>
      <c r="BC202" s="263"/>
      <c r="BD202" s="248"/>
      <c r="BE202" s="250"/>
      <c r="BF202" s="264"/>
      <c r="BG202" s="264"/>
      <c r="BH202" s="264"/>
      <c r="BI202" s="264"/>
      <c r="BJ202" s="264"/>
      <c r="BK202" s="264"/>
      <c r="BL202" s="264"/>
      <c r="BM202" s="265"/>
      <c r="BN202" s="266"/>
      <c r="BO202" s="267"/>
      <c r="BP202" s="268"/>
      <c r="BQ202" s="269"/>
      <c r="BR202" s="269"/>
      <c r="BS202" s="269"/>
      <c r="BT202" s="269"/>
      <c r="BU202" s="234"/>
      <c r="BV202" s="246"/>
      <c r="BW202" s="246"/>
      <c r="BX202" s="246"/>
      <c r="BY202" s="246"/>
      <c r="BZ202" s="246"/>
      <c r="CA202" s="246"/>
      <c r="CB202" s="270"/>
      <c r="CC202" s="270"/>
      <c r="CD202" s="271"/>
      <c r="CE202" s="271"/>
      <c r="CF202" s="271"/>
      <c r="CG202" s="270"/>
      <c r="CH202" s="270"/>
      <c r="CI202" s="270"/>
      <c r="CJ202" s="270"/>
      <c r="CK202" s="270"/>
      <c r="CL202" s="270"/>
      <c r="CM202" s="270"/>
      <c r="CN202" s="270"/>
      <c r="CO202" s="270"/>
      <c r="CP202" s="270"/>
      <c r="CQ202" s="270"/>
      <c r="CR202" s="271"/>
      <c r="CS202" s="271"/>
      <c r="CT202" s="270"/>
      <c r="CU202" s="270"/>
      <c r="CV202" s="270"/>
      <c r="CW202" s="270"/>
      <c r="CX202" s="272"/>
      <c r="CY202" s="272"/>
      <c r="CZ202" s="273"/>
      <c r="DA202" s="273"/>
      <c r="DB202" s="273"/>
      <c r="DC202" s="271"/>
      <c r="DD202" s="270"/>
      <c r="DE202" s="269"/>
      <c r="DF202" s="270"/>
      <c r="DG202" s="274"/>
      <c r="DH202" s="274"/>
      <c r="DI202" s="274"/>
      <c r="DJ202" s="274"/>
      <c r="DK202" s="274"/>
      <c r="DL202" s="274"/>
      <c r="DM202" s="274"/>
      <c r="DN202" s="340"/>
      <c r="DO202" s="246"/>
      <c r="DP202" s="246"/>
      <c r="DQ202" s="246"/>
      <c r="DR202" s="246"/>
      <c r="DS202" s="275"/>
      <c r="DT202" s="272"/>
      <c r="DU202" s="234"/>
      <c r="DV202" s="270"/>
      <c r="DW202" s="270"/>
      <c r="DX202" s="270"/>
      <c r="DY202" s="270"/>
      <c r="DZ202" s="274"/>
      <c r="EA202" s="274"/>
      <c r="EB202" s="274"/>
      <c r="EC202" s="274"/>
      <c r="ED202" s="274"/>
      <c r="EE202" s="274"/>
      <c r="EF202" s="276"/>
      <c r="EG202" s="274"/>
      <c r="EH202" s="274"/>
      <c r="EI202" s="274"/>
      <c r="EJ202" s="274"/>
      <c r="EK202" s="274"/>
      <c r="EL202" s="274"/>
      <c r="EM202" s="274"/>
      <c r="EN202" s="274"/>
      <c r="EO202" s="274"/>
      <c r="EP202" s="274"/>
      <c r="EQ202" s="274"/>
      <c r="ER202" s="274"/>
      <c r="ES202" s="274"/>
      <c r="ET202" s="277"/>
      <c r="EU202" s="277"/>
      <c r="EV202" s="277"/>
      <c r="EW202" s="277"/>
      <c r="EX202" s="277"/>
      <c r="EY202" s="278"/>
    </row>
    <row r="203" spans="1:166" x14ac:dyDescent="0.25">
      <c r="A203" s="36"/>
      <c r="B203" s="37"/>
      <c r="C203" s="37"/>
      <c r="D203" s="37"/>
      <c r="E203" s="37"/>
      <c r="F203" s="38"/>
      <c r="G203" s="55"/>
      <c r="H203" s="173"/>
      <c r="I203" s="194"/>
      <c r="J203" s="194"/>
      <c r="K203" s="194"/>
      <c r="L203" s="195"/>
      <c r="M203" s="194"/>
      <c r="N203" s="194"/>
      <c r="O203" s="27"/>
      <c r="P203" s="27"/>
      <c r="Q203" s="28"/>
      <c r="R203" s="28"/>
      <c r="S203" s="28"/>
      <c r="T203" s="216"/>
      <c r="U203" s="215"/>
      <c r="V203" s="216"/>
      <c r="W203" s="216"/>
      <c r="X203" s="216"/>
      <c r="Y203" s="216"/>
      <c r="Z203" s="216"/>
      <c r="AA203" s="160"/>
      <c r="AB203" s="161"/>
      <c r="AC203" s="312"/>
      <c r="AE203" s="299"/>
      <c r="AF203" s="299"/>
      <c r="AG203" s="299"/>
      <c r="AN203" s="194"/>
      <c r="AO203" s="194"/>
      <c r="AP203" s="194"/>
      <c r="AQ203" s="176"/>
      <c r="AR203" s="176"/>
      <c r="AS203" s="29"/>
      <c r="AT203" s="182"/>
      <c r="AU203" s="183"/>
      <c r="AV203" s="184"/>
      <c r="AW203" s="184"/>
      <c r="AX203" s="197"/>
      <c r="AY203" s="197"/>
      <c r="AZ203" s="197"/>
      <c r="BA203" s="47"/>
      <c r="BB203" s="47"/>
      <c r="BC203" s="168"/>
      <c r="BD203" s="192"/>
      <c r="BE203" s="198"/>
      <c r="BF203" s="206"/>
      <c r="BG203" s="206"/>
      <c r="BH203" s="206"/>
      <c r="BI203" s="206"/>
      <c r="BJ203" s="206"/>
      <c r="BK203" s="206"/>
      <c r="BL203" s="206"/>
      <c r="BM203" s="200"/>
      <c r="BN203" s="188"/>
      <c r="BO203" s="313"/>
      <c r="BP203" s="314"/>
      <c r="BQ203" s="84"/>
      <c r="BR203" s="84"/>
      <c r="BS203" s="84"/>
      <c r="BT203" s="84"/>
      <c r="BU203" s="204"/>
      <c r="BV203" s="55"/>
      <c r="BW203" s="55"/>
      <c r="BX203" s="55"/>
      <c r="BY203" s="55"/>
      <c r="BZ203" s="55"/>
      <c r="CA203" s="55"/>
      <c r="CB203" s="46"/>
      <c r="CC203" s="46"/>
      <c r="CD203" s="42"/>
      <c r="CE203" s="42"/>
      <c r="CF203" s="42"/>
      <c r="CG203" s="46"/>
      <c r="CH203" s="46"/>
      <c r="CI203" s="46"/>
      <c r="CJ203" s="46"/>
      <c r="CK203" s="46"/>
      <c r="CL203" s="46"/>
      <c r="CM203" s="46"/>
      <c r="CN203" s="46"/>
      <c r="CO203" s="46"/>
      <c r="CP203" s="46"/>
      <c r="CQ203" s="46"/>
      <c r="CR203" s="42"/>
      <c r="CS203" s="42"/>
      <c r="CT203" s="46"/>
      <c r="CU203" s="46"/>
      <c r="CV203" s="46"/>
      <c r="CW203" s="46"/>
      <c r="CX203" s="51"/>
      <c r="CY203" s="51"/>
      <c r="CZ203" s="201"/>
      <c r="DA203" s="201"/>
      <c r="DB203" s="201"/>
      <c r="DC203" s="42"/>
      <c r="DD203" s="46"/>
      <c r="DE203" s="84"/>
      <c r="DF203" s="46"/>
      <c r="DG203" s="118"/>
      <c r="DH203" s="118"/>
      <c r="DI203" s="118"/>
      <c r="DJ203" s="118"/>
      <c r="DK203" s="118"/>
      <c r="DL203" s="118"/>
      <c r="DM203" s="118"/>
      <c r="DN203" s="202"/>
      <c r="DO203" s="55"/>
      <c r="DP203" s="55"/>
      <c r="DQ203" s="55"/>
      <c r="DR203" s="55"/>
      <c r="DS203" s="203"/>
      <c r="DT203" s="51"/>
      <c r="DU203" s="204"/>
      <c r="DV203" s="46"/>
      <c r="DW203" s="46"/>
      <c r="DX203" s="46"/>
      <c r="DY203" s="46"/>
      <c r="DZ203" s="118"/>
      <c r="EA203" s="118"/>
      <c r="EB203" s="118"/>
      <c r="EC203" s="118"/>
      <c r="ED203" s="118"/>
      <c r="EE203" s="118"/>
      <c r="EF203" s="276"/>
      <c r="EG203" s="118"/>
      <c r="EH203" s="169"/>
      <c r="EI203" s="169"/>
      <c r="EJ203" s="169"/>
      <c r="EK203" s="169"/>
      <c r="EL203" s="118"/>
      <c r="EM203" s="118"/>
      <c r="EN203" s="118"/>
      <c r="EO203" s="118"/>
      <c r="EP203" s="118"/>
      <c r="EQ203" s="118"/>
      <c r="ER203" s="118"/>
      <c r="ES203" s="118"/>
      <c r="ET203" s="120"/>
      <c r="EU203" s="120"/>
      <c r="EV203" s="120"/>
      <c r="EW203" s="120"/>
      <c r="EX203" s="120"/>
      <c r="EY203" s="165"/>
    </row>
    <row r="204" spans="1:166" x14ac:dyDescent="0.25">
      <c r="A204" s="330" t="s">
        <v>323</v>
      </c>
      <c r="B204" s="37"/>
      <c r="C204" s="37"/>
      <c r="D204" s="37"/>
      <c r="E204" s="37"/>
      <c r="F204" s="38"/>
      <c r="G204" s="65"/>
      <c r="H204" s="26"/>
      <c r="I204" s="53"/>
      <c r="J204" s="53"/>
      <c r="K204" s="63"/>
      <c r="L204" s="43"/>
      <c r="M204" s="63"/>
      <c r="N204" s="63"/>
      <c r="O204" s="27"/>
      <c r="P204" s="27"/>
      <c r="Q204" s="28"/>
      <c r="R204" s="28"/>
      <c r="S204" s="28"/>
      <c r="T204" s="64"/>
      <c r="U204" s="64"/>
      <c r="V204" s="64"/>
      <c r="W204" s="64"/>
      <c r="X204" s="64"/>
      <c r="Y204" s="64"/>
      <c r="Z204" s="63"/>
      <c r="AA204" s="64"/>
      <c r="AB204" s="64"/>
      <c r="AC204" s="64"/>
      <c r="AD204" s="45"/>
      <c r="AE204" s="298"/>
      <c r="AF204" s="298"/>
      <c r="AG204" s="298"/>
      <c r="AH204" s="45"/>
      <c r="AI204" s="45"/>
      <c r="AJ204" s="45"/>
      <c r="AK204" s="45"/>
      <c r="AL204" s="45"/>
      <c r="AM204" s="64"/>
      <c r="AN204" s="64"/>
      <c r="AO204" s="64"/>
      <c r="AP204" s="64"/>
      <c r="AQ204" s="44"/>
      <c r="AR204" s="64"/>
      <c r="AS204" s="29"/>
      <c r="AT204" s="30"/>
      <c r="AU204" s="31"/>
      <c r="AV204" s="32"/>
      <c r="AW204" s="32"/>
      <c r="AX204" s="64"/>
      <c r="AY204" s="64"/>
      <c r="AZ204" s="64"/>
      <c r="BA204" s="64"/>
      <c r="BB204" s="64"/>
      <c r="BC204" s="64"/>
      <c r="BD204" s="64"/>
      <c r="BE204" s="40"/>
      <c r="BF204" s="69"/>
      <c r="BG204" s="69"/>
      <c r="BH204" s="69"/>
      <c r="BI204" s="69"/>
      <c r="BJ204" s="69"/>
      <c r="BK204" s="69"/>
      <c r="BL204" s="69"/>
      <c r="BM204" s="64"/>
      <c r="BN204" s="70"/>
      <c r="BO204" s="71"/>
      <c r="BP204" s="71"/>
      <c r="BQ204" s="71"/>
      <c r="BR204" s="71"/>
      <c r="BS204" s="71"/>
      <c r="BT204" s="71"/>
      <c r="BU204" s="71"/>
      <c r="BV204" s="241"/>
      <c r="BW204" s="241"/>
      <c r="BX204" s="241"/>
      <c r="BY204" s="241"/>
      <c r="BZ204" s="241"/>
      <c r="CA204" s="241"/>
      <c r="CB204" s="71"/>
      <c r="CC204" s="72"/>
      <c r="CD204" s="73"/>
      <c r="CE204" s="73"/>
      <c r="CF204" s="73"/>
      <c r="CG204" s="74"/>
      <c r="CH204" s="74"/>
      <c r="CI204" s="74"/>
      <c r="CJ204" s="74"/>
      <c r="CK204" s="74"/>
      <c r="CL204" s="74"/>
      <c r="CM204" s="74"/>
      <c r="CN204" s="74"/>
      <c r="CO204" s="74"/>
      <c r="CP204" s="74"/>
      <c r="CQ204" s="70"/>
      <c r="CR204" s="74"/>
      <c r="CS204" s="74"/>
      <c r="CT204" s="74"/>
      <c r="CU204" s="74"/>
      <c r="CV204" s="74"/>
      <c r="CW204" s="74"/>
      <c r="CX204" s="74"/>
      <c r="CY204" s="237"/>
      <c r="CZ204" s="74"/>
      <c r="DA204" s="74"/>
      <c r="DB204" s="74"/>
      <c r="DC204" s="74"/>
      <c r="DD204" s="75"/>
      <c r="DE204" s="76"/>
      <c r="DF204" s="67"/>
      <c r="DG204" s="65"/>
      <c r="DH204" s="65"/>
      <c r="DI204" s="65"/>
      <c r="DJ204" s="65"/>
      <c r="DK204" s="65"/>
      <c r="DL204" s="65"/>
      <c r="DM204" s="65"/>
      <c r="DN204" s="71"/>
      <c r="DO204" s="71"/>
      <c r="DP204" s="71"/>
      <c r="DQ204" s="71"/>
      <c r="DR204" s="71"/>
      <c r="DS204" s="77"/>
      <c r="DT204" s="71"/>
      <c r="DU204" s="71"/>
      <c r="DV204" s="67"/>
      <c r="DW204" s="67"/>
      <c r="DX204" s="67"/>
      <c r="DY204" s="67"/>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row>
    <row r="205" spans="1:166" x14ac:dyDescent="0.25">
      <c r="A205" s="78" t="s">
        <v>95</v>
      </c>
      <c r="B205" s="37"/>
      <c r="C205" s="37"/>
      <c r="D205" s="37"/>
      <c r="E205" s="37"/>
      <c r="F205" s="38"/>
      <c r="G205" s="39">
        <v>962286.75399999996</v>
      </c>
      <c r="H205" s="39">
        <v>35919000</v>
      </c>
      <c r="I205" s="79">
        <v>1026900</v>
      </c>
      <c r="J205" s="79"/>
      <c r="K205" s="301">
        <v>45.9</v>
      </c>
      <c r="L205" s="301">
        <v>40.799999999999997</v>
      </c>
      <c r="M205" s="301">
        <v>28.6</v>
      </c>
      <c r="N205" s="43"/>
      <c r="O205" s="211">
        <v>0.37690631808278863</v>
      </c>
      <c r="P205" s="395">
        <v>0.29901960784313719</v>
      </c>
      <c r="Q205" s="86">
        <v>1.8922335969627699</v>
      </c>
      <c r="R205" s="86">
        <v>1.1778303565638351</v>
      </c>
      <c r="S205" s="86">
        <v>2.3685024238953933</v>
      </c>
      <c r="T205" s="41"/>
      <c r="U205" s="41"/>
      <c r="V205" s="64"/>
      <c r="W205" s="64"/>
      <c r="X205" s="64"/>
      <c r="Y205" s="64"/>
      <c r="Z205" s="63"/>
      <c r="AA205" s="48"/>
      <c r="AB205" s="41"/>
      <c r="AC205" s="64"/>
      <c r="AD205" s="80">
        <v>1920300</v>
      </c>
      <c r="AE205" s="298">
        <v>140.76092652761761</v>
      </c>
      <c r="AF205" s="298">
        <v>118.32777314428699</v>
      </c>
      <c r="AG205" s="298">
        <v>56.104591311509132</v>
      </c>
      <c r="AH205" s="81">
        <v>0.59715931535722078</v>
      </c>
      <c r="AI205" s="81">
        <v>0.518831550309652</v>
      </c>
      <c r="AJ205" s="82">
        <v>3.6793809760553522</v>
      </c>
      <c r="AK205" s="82">
        <v>1.736043825632378</v>
      </c>
      <c r="AL205" s="82">
        <v>4.9749390763373356</v>
      </c>
      <c r="AM205" s="302">
        <v>2947100</v>
      </c>
      <c r="AN205" s="301">
        <v>180.2</v>
      </c>
      <c r="AO205" s="301">
        <v>154.30000000000001</v>
      </c>
      <c r="AP205" s="301">
        <v>83.1</v>
      </c>
      <c r="AQ205" s="303">
        <v>0.5388457269700333</v>
      </c>
      <c r="AR205" s="303">
        <v>0.46143875567077131</v>
      </c>
      <c r="AS205" s="304">
        <v>3.09609057325134</v>
      </c>
      <c r="AT205" s="305">
        <v>1.5516858580512225</v>
      </c>
      <c r="AU205" s="306">
        <v>4.1256937167180849</v>
      </c>
      <c r="AV205" s="395">
        <v>0.25687635859526092</v>
      </c>
      <c r="AW205" s="395">
        <v>0.34842640448218204</v>
      </c>
      <c r="AX205" s="83">
        <v>201000</v>
      </c>
      <c r="AY205" s="41">
        <v>987</v>
      </c>
      <c r="AZ205" s="41">
        <v>846</v>
      </c>
      <c r="BA205" s="41">
        <v>546</v>
      </c>
      <c r="BB205" s="87">
        <v>0.44680851063829785</v>
      </c>
      <c r="BC205" s="87">
        <v>0.3546099290780142</v>
      </c>
      <c r="BD205" s="48">
        <v>2.919335892408788</v>
      </c>
      <c r="BE205" s="307">
        <v>2.3682042547543061</v>
      </c>
      <c r="BF205" s="44"/>
      <c r="BG205" s="44"/>
      <c r="BH205" s="44"/>
      <c r="BI205" s="44"/>
      <c r="BJ205" s="44"/>
      <c r="BK205" s="44"/>
      <c r="BL205" s="44"/>
      <c r="BM205" s="41"/>
      <c r="BN205" s="43"/>
      <c r="BO205" s="41"/>
      <c r="BP205" s="41"/>
      <c r="BQ205" s="41"/>
      <c r="BR205" s="41"/>
      <c r="BS205" s="41"/>
      <c r="BT205" s="41"/>
      <c r="BU205" s="41"/>
      <c r="BV205" s="347">
        <v>27.397351915307201</v>
      </c>
      <c r="BW205" s="347">
        <v>77.546102422523475</v>
      </c>
      <c r="BX205" s="347">
        <v>48.673500460783394</v>
      </c>
      <c r="BY205" s="347">
        <v>50.43626010008218</v>
      </c>
      <c r="BZ205" s="347">
        <v>50.929038750654691</v>
      </c>
      <c r="CA205" s="347">
        <v>4.1673419683033002</v>
      </c>
      <c r="CB205" s="64"/>
      <c r="CC205" s="50"/>
      <c r="CD205" s="43">
        <v>13.053427429442845</v>
      </c>
      <c r="CE205" s="363">
        <v>48.7565065502842</v>
      </c>
      <c r="CF205" s="363">
        <v>40.37906683676205</v>
      </c>
      <c r="CG205" s="347">
        <v>20.681803454972844</v>
      </c>
      <c r="CH205" s="347">
        <v>43.032478732864504</v>
      </c>
      <c r="CI205" s="365">
        <v>83</v>
      </c>
      <c r="CJ205" s="365">
        <v>77</v>
      </c>
      <c r="CK205" s="365">
        <v>77</v>
      </c>
      <c r="CL205" s="365">
        <v>72</v>
      </c>
      <c r="CM205" s="365">
        <v>77</v>
      </c>
      <c r="CN205" s="365">
        <v>77</v>
      </c>
      <c r="CO205" s="365">
        <v>32</v>
      </c>
      <c r="CP205" s="365">
        <v>53</v>
      </c>
      <c r="CQ205" s="365">
        <v>76.467810589125591</v>
      </c>
      <c r="CR205" s="365">
        <v>46.49149202336713</v>
      </c>
      <c r="CS205" s="365">
        <v>36.467147890793299</v>
      </c>
      <c r="CT205" s="351">
        <v>45.901077431143001</v>
      </c>
      <c r="CU205" s="350"/>
      <c r="CV205" s="43"/>
      <c r="CW205" s="43"/>
      <c r="CX205" s="48">
        <v>5.7939999999999996</v>
      </c>
      <c r="CY205" s="48">
        <v>4.9249999999999998</v>
      </c>
      <c r="CZ205" s="48">
        <v>1.083324164820709</v>
      </c>
      <c r="DA205" s="352">
        <v>27.460192677861698</v>
      </c>
      <c r="DB205" s="346">
        <v>121.95945638158354</v>
      </c>
      <c r="DC205" s="354">
        <v>76.30417765530926</v>
      </c>
      <c r="DD205" s="335">
        <v>4.7</v>
      </c>
      <c r="DE205" s="349">
        <v>1660.6257528948909</v>
      </c>
      <c r="DF205" s="67"/>
      <c r="DG205" s="67"/>
      <c r="DH205" s="67"/>
      <c r="DI205" s="67"/>
      <c r="DJ205" s="67"/>
      <c r="DK205" s="67"/>
      <c r="DL205" s="67"/>
      <c r="DM205" s="67"/>
      <c r="DN205" s="64"/>
      <c r="DO205" s="64"/>
      <c r="DP205" s="64"/>
      <c r="DQ205" s="64"/>
      <c r="DR205" s="64"/>
      <c r="DS205" s="66"/>
      <c r="DT205" s="64"/>
      <c r="DU205" s="64"/>
      <c r="DV205" s="67"/>
      <c r="DW205" s="67"/>
      <c r="DX205" s="67"/>
      <c r="DY205" s="67"/>
      <c r="DZ205" s="65"/>
      <c r="EA205" s="65"/>
      <c r="EB205" s="65"/>
      <c r="EC205" s="65"/>
      <c r="ED205" s="65"/>
      <c r="EE205" s="65"/>
      <c r="EF205" s="65"/>
      <c r="EG205" s="65"/>
      <c r="EH205" s="65"/>
      <c r="EI205" s="65"/>
      <c r="EJ205" s="65"/>
      <c r="EK205" s="65"/>
      <c r="EL205" s="65"/>
      <c r="EM205" s="65"/>
      <c r="EN205" s="65"/>
      <c r="EO205" s="65"/>
      <c r="EP205" s="65"/>
      <c r="EQ205" s="65"/>
      <c r="ER205" s="65"/>
      <c r="ES205" s="65"/>
      <c r="ET205" s="65"/>
      <c r="EU205" s="65"/>
      <c r="EV205" s="65"/>
      <c r="EW205" s="65"/>
      <c r="EX205" s="65"/>
      <c r="EY205" s="65"/>
    </row>
    <row r="206" spans="1:166" x14ac:dyDescent="0.25">
      <c r="A206" s="85" t="s">
        <v>96</v>
      </c>
      <c r="B206" s="37"/>
      <c r="C206" s="37"/>
      <c r="D206" s="37"/>
      <c r="E206" s="37"/>
      <c r="F206" s="38"/>
      <c r="G206" s="39"/>
      <c r="H206" s="39">
        <v>16217000</v>
      </c>
      <c r="I206" s="79">
        <v>401900</v>
      </c>
      <c r="J206" s="79"/>
      <c r="K206" s="301">
        <v>43.4</v>
      </c>
      <c r="L206" s="301">
        <v>37.4</v>
      </c>
      <c r="M206" s="301">
        <v>24.8</v>
      </c>
      <c r="N206" s="43"/>
      <c r="O206" s="211">
        <v>0.42857142857142855</v>
      </c>
      <c r="P206" s="395">
        <v>0.33689839572192509</v>
      </c>
      <c r="Q206" s="86">
        <v>2.2384631517416902</v>
      </c>
      <c r="R206" s="86">
        <v>1.4878873668587287</v>
      </c>
      <c r="S206" s="86">
        <v>2.7388470083303309</v>
      </c>
      <c r="T206" s="41"/>
      <c r="U206" s="41"/>
      <c r="V206" s="64"/>
      <c r="W206" s="64"/>
      <c r="X206" s="64"/>
      <c r="Y206" s="64"/>
      <c r="Z206" s="63"/>
      <c r="AA206" s="48">
        <v>9.6999999999999993</v>
      </c>
      <c r="AB206" s="41">
        <v>151500</v>
      </c>
      <c r="AC206" s="308"/>
      <c r="AD206" s="80">
        <v>665700</v>
      </c>
      <c r="AE206" s="298">
        <v>128.68492577879985</v>
      </c>
      <c r="AF206" s="298">
        <v>106.27467276127145</v>
      </c>
      <c r="AG206" s="298">
        <v>42.760459392945037</v>
      </c>
      <c r="AH206" s="81">
        <v>0.6615809495083782</v>
      </c>
      <c r="AI206" s="81">
        <v>0.58990247441606902</v>
      </c>
      <c r="AJ206" s="82">
        <v>4.4070126052260674</v>
      </c>
      <c r="AK206" s="82">
        <v>1.9133998585564003</v>
      </c>
      <c r="AL206" s="82">
        <v>6.0694211030058458</v>
      </c>
      <c r="AM206" s="302">
        <v>1067600</v>
      </c>
      <c r="AN206" s="301">
        <v>166.5</v>
      </c>
      <c r="AO206" s="301">
        <v>139.69999999999999</v>
      </c>
      <c r="AP206" s="301">
        <v>66.5</v>
      </c>
      <c r="AQ206" s="303">
        <v>0.60060060060060061</v>
      </c>
      <c r="AR206" s="303">
        <v>0.52397995705082312</v>
      </c>
      <c r="AS206" s="304">
        <v>3.6711734470347603</v>
      </c>
      <c r="AT206" s="305">
        <v>1.7549804315758248</v>
      </c>
      <c r="AU206" s="306">
        <v>4.9486354573407176</v>
      </c>
      <c r="AV206" s="395">
        <v>0.26369614707049394</v>
      </c>
      <c r="AW206" s="395">
        <v>0.37642307036622813</v>
      </c>
      <c r="AX206" s="83">
        <v>70000</v>
      </c>
      <c r="AY206" s="41">
        <v>926</v>
      </c>
      <c r="AZ206" s="41">
        <v>755</v>
      </c>
      <c r="BA206" s="41">
        <v>417</v>
      </c>
      <c r="BB206" s="87">
        <v>0.54967602591792653</v>
      </c>
      <c r="BC206" s="87">
        <v>0.44768211920529799</v>
      </c>
      <c r="BD206" s="48">
        <v>3.9575435163348209</v>
      </c>
      <c r="BE206" s="307">
        <v>3.191152051389512</v>
      </c>
      <c r="BF206" s="44"/>
      <c r="BG206" s="44"/>
      <c r="BH206" s="44"/>
      <c r="BI206" s="44"/>
      <c r="BJ206" s="44"/>
      <c r="BK206" s="44"/>
      <c r="BL206" s="44"/>
      <c r="BM206" s="41"/>
      <c r="BN206" s="43"/>
      <c r="BO206" s="41"/>
      <c r="BP206" s="41"/>
      <c r="BQ206" s="41"/>
      <c r="BR206" s="41"/>
      <c r="BS206" s="41"/>
      <c r="BT206" s="41"/>
      <c r="BU206" s="41"/>
      <c r="BV206" s="347">
        <v>39.968169602583657</v>
      </c>
      <c r="BW206" s="347">
        <v>79.533221860757564</v>
      </c>
      <c r="BX206" s="347">
        <v>44.852719542000031</v>
      </c>
      <c r="BY206" s="347">
        <v>48.55904621462777</v>
      </c>
      <c r="BZ206" s="347">
        <v>48.594398581072859</v>
      </c>
      <c r="CA206" s="347">
        <v>4.5871387349273078</v>
      </c>
      <c r="CB206" s="64"/>
      <c r="CC206" s="50"/>
      <c r="CD206" s="43">
        <v>11.258991038729597</v>
      </c>
      <c r="CE206" s="363">
        <v>58.792688751419384</v>
      </c>
      <c r="CF206" s="363">
        <v>54.235448056288163</v>
      </c>
      <c r="CG206" s="347">
        <v>17.753680669780248</v>
      </c>
      <c r="CH206" s="347">
        <v>36.099740194410202</v>
      </c>
      <c r="CI206" s="365">
        <v>84</v>
      </c>
      <c r="CJ206" s="365">
        <v>80</v>
      </c>
      <c r="CK206" s="365">
        <v>80</v>
      </c>
      <c r="CL206" s="365">
        <v>79</v>
      </c>
      <c r="CM206" s="365">
        <v>80</v>
      </c>
      <c r="CN206" s="365">
        <v>79</v>
      </c>
      <c r="CO206" s="365">
        <v>48</v>
      </c>
      <c r="CP206" s="365">
        <v>70</v>
      </c>
      <c r="CQ206" s="365">
        <v>81.67053847441592</v>
      </c>
      <c r="CR206" s="365">
        <v>54.669160992621244</v>
      </c>
      <c r="CS206" s="365">
        <v>41.217152468474978</v>
      </c>
      <c r="CT206" s="351">
        <v>44.717065636005643</v>
      </c>
      <c r="CU206" s="350"/>
      <c r="CV206" s="43"/>
      <c r="CW206" s="43"/>
      <c r="CX206" s="48"/>
      <c r="CY206" s="48"/>
      <c r="CZ206" s="48"/>
      <c r="DA206" s="352">
        <v>26.355481159982336</v>
      </c>
      <c r="DB206" s="346">
        <v>113.77922521768836</v>
      </c>
      <c r="DC206" s="354">
        <v>82.00714314964344</v>
      </c>
      <c r="DD206" s="335">
        <v>7.3</v>
      </c>
      <c r="DE206" s="349">
        <v>1610.1674646241854</v>
      </c>
      <c r="DF206" s="67"/>
      <c r="DG206" s="67"/>
      <c r="DH206" s="67"/>
      <c r="DI206" s="67"/>
      <c r="DJ206" s="67"/>
      <c r="DK206" s="67"/>
      <c r="DL206" s="67"/>
      <c r="DM206" s="67"/>
      <c r="DN206" s="64"/>
      <c r="DO206" s="64"/>
      <c r="DP206" s="64"/>
      <c r="DQ206" s="64"/>
      <c r="DR206" s="64"/>
      <c r="DS206" s="66"/>
      <c r="DT206" s="64"/>
      <c r="DU206" s="64"/>
      <c r="DV206" s="67"/>
      <c r="DW206" s="67"/>
      <c r="DX206" s="67"/>
      <c r="DY206" s="67"/>
      <c r="DZ206" s="65"/>
      <c r="EA206" s="65"/>
      <c r="EB206" s="65"/>
      <c r="EC206" s="65"/>
      <c r="ED206" s="65"/>
      <c r="EE206" s="65"/>
      <c r="EF206" s="65"/>
      <c r="EG206" s="65"/>
      <c r="EH206" s="65"/>
      <c r="EI206" s="65"/>
      <c r="EJ206" s="65"/>
      <c r="EK206" s="65"/>
      <c r="EL206" s="65"/>
      <c r="EM206" s="65"/>
      <c r="EN206" s="65"/>
      <c r="EO206" s="65"/>
      <c r="EP206" s="65"/>
      <c r="EQ206" s="65"/>
      <c r="ER206" s="65"/>
      <c r="ES206" s="65"/>
      <c r="ET206" s="65"/>
      <c r="EU206" s="65"/>
      <c r="EV206" s="65"/>
      <c r="EW206" s="65"/>
      <c r="EX206" s="65"/>
      <c r="EY206" s="65"/>
    </row>
    <row r="207" spans="1:166" x14ac:dyDescent="0.25">
      <c r="A207" s="85" t="s">
        <v>124</v>
      </c>
      <c r="B207" s="37"/>
      <c r="C207" s="37"/>
      <c r="D207" s="37"/>
      <c r="E207" s="37"/>
      <c r="F207" s="38"/>
      <c r="G207" s="39"/>
      <c r="H207" s="39">
        <v>18385000</v>
      </c>
      <c r="I207" s="79">
        <v>585700</v>
      </c>
      <c r="J207" s="79"/>
      <c r="K207" s="301">
        <v>48.8</v>
      </c>
      <c r="L207" s="301">
        <v>44.5</v>
      </c>
      <c r="M207" s="301">
        <v>31.9</v>
      </c>
      <c r="N207" s="43"/>
      <c r="O207" s="211">
        <v>0.34631147540983603</v>
      </c>
      <c r="P207" s="395">
        <v>0.2831460674157304</v>
      </c>
      <c r="Q207" s="86">
        <v>1.7004972122732105</v>
      </c>
      <c r="R207" s="86">
        <v>0.92241123686906856</v>
      </c>
      <c r="S207" s="86">
        <v>2.2192211958759711</v>
      </c>
      <c r="T207" s="41"/>
      <c r="U207" s="41"/>
      <c r="V207" s="64"/>
      <c r="W207" s="64"/>
      <c r="X207" s="64"/>
      <c r="Y207" s="64"/>
      <c r="Z207" s="63"/>
      <c r="AA207" s="48">
        <v>5.5</v>
      </c>
      <c r="AB207" s="41">
        <v>57200</v>
      </c>
      <c r="AC207" s="308"/>
      <c r="AD207" s="80">
        <v>1202900</v>
      </c>
      <c r="AE207" s="298">
        <v>157.27502102607238</v>
      </c>
      <c r="AF207" s="298">
        <v>133.85661957090534</v>
      </c>
      <c r="AG207" s="298">
        <v>69.001136246255484</v>
      </c>
      <c r="AH207" s="81">
        <v>0.55874232882350117</v>
      </c>
      <c r="AI207" s="81">
        <v>0.47816700418061875</v>
      </c>
      <c r="AJ207" s="82">
        <v>3.2954921093889276</v>
      </c>
      <c r="AK207" s="82">
        <v>1.6122677525933544</v>
      </c>
      <c r="AL207" s="82">
        <v>4.4176416805859757</v>
      </c>
      <c r="AM207" s="302">
        <v>1788600</v>
      </c>
      <c r="AN207" s="301">
        <v>198.4</v>
      </c>
      <c r="AO207" s="301">
        <v>172.4</v>
      </c>
      <c r="AP207" s="301">
        <v>98.7</v>
      </c>
      <c r="AQ207" s="303">
        <v>0.50252016129032262</v>
      </c>
      <c r="AR207" s="303">
        <v>0.4274941995359629</v>
      </c>
      <c r="AS207" s="304">
        <v>2.7928009936453457</v>
      </c>
      <c r="AT207" s="305">
        <v>1.4046783662117974</v>
      </c>
      <c r="AU207" s="306">
        <v>3.7182160786010456</v>
      </c>
      <c r="AV207" s="395">
        <v>0.24743756472257253</v>
      </c>
      <c r="AW207" s="395">
        <v>0.32745230575528911</v>
      </c>
      <c r="AX207" s="83">
        <v>127000</v>
      </c>
      <c r="AY207" s="41">
        <v>1070</v>
      </c>
      <c r="AZ207" s="41">
        <v>956</v>
      </c>
      <c r="BA207" s="41">
        <v>679</v>
      </c>
      <c r="BB207" s="87">
        <v>0.36542056074766355</v>
      </c>
      <c r="BC207" s="87">
        <v>0.28974895397489542</v>
      </c>
      <c r="BD207" s="48">
        <v>2.2809119032847014</v>
      </c>
      <c r="BE207" s="307">
        <v>1.819171199589023</v>
      </c>
      <c r="BF207" s="44"/>
      <c r="BG207" s="44"/>
      <c r="BH207" s="44"/>
      <c r="BI207" s="44"/>
      <c r="BJ207" s="44"/>
      <c r="BK207" s="44"/>
      <c r="BL207" s="44"/>
      <c r="BM207" s="41"/>
      <c r="BN207" s="43"/>
      <c r="BO207" s="41"/>
      <c r="BP207" s="41"/>
      <c r="BQ207" s="41"/>
      <c r="BR207" s="41"/>
      <c r="BS207" s="41"/>
      <c r="BT207" s="41"/>
      <c r="BU207" s="41"/>
      <c r="BV207" s="347">
        <v>17.963347140356767</v>
      </c>
      <c r="BW207" s="347">
        <v>75.884763927394985</v>
      </c>
      <c r="BX207" s="347">
        <v>51.50859645232952</v>
      </c>
      <c r="BY207" s="347">
        <v>53.84302433761961</v>
      </c>
      <c r="BZ207" s="347">
        <v>54.397624933942964</v>
      </c>
      <c r="CA207" s="347">
        <v>3.4748236123634912</v>
      </c>
      <c r="CB207" s="64"/>
      <c r="CC207" s="50"/>
      <c r="CD207" s="43">
        <v>14.177855765010104</v>
      </c>
      <c r="CE207" s="363">
        <v>39.576174976846389</v>
      </c>
      <c r="CF207" s="363">
        <v>28.574165382451731</v>
      </c>
      <c r="CG207" s="347">
        <v>22.08156312808552</v>
      </c>
      <c r="CH207" s="347">
        <v>48.674945980248005</v>
      </c>
      <c r="CI207" s="365">
        <v>81</v>
      </c>
      <c r="CJ207" s="365">
        <v>73</v>
      </c>
      <c r="CK207" s="365">
        <v>73</v>
      </c>
      <c r="CL207" s="365">
        <v>65</v>
      </c>
      <c r="CM207" s="365">
        <v>73</v>
      </c>
      <c r="CN207" s="365">
        <v>73</v>
      </c>
      <c r="CO207" s="365">
        <v>14</v>
      </c>
      <c r="CP207" s="365">
        <v>33</v>
      </c>
      <c r="CQ207" s="365">
        <v>72.124632266561392</v>
      </c>
      <c r="CR207" s="365">
        <v>39.77011084185056</v>
      </c>
      <c r="CS207" s="365">
        <v>33.698542946303277</v>
      </c>
      <c r="CT207" s="351">
        <v>45.105452857593839</v>
      </c>
      <c r="CU207" s="350"/>
      <c r="CV207" s="43"/>
      <c r="CW207" s="43"/>
      <c r="CX207" s="48"/>
      <c r="CY207" s="48"/>
      <c r="CZ207" s="48"/>
      <c r="DA207" s="352">
        <v>28.979543295472386</v>
      </c>
      <c r="DB207" s="346">
        <v>129.98860702282718</v>
      </c>
      <c r="DC207" s="354">
        <v>68.535736131365283</v>
      </c>
      <c r="DD207" s="335">
        <v>2.2999999999999998</v>
      </c>
      <c r="DE207" s="349">
        <v>1702.8084444524222</v>
      </c>
      <c r="DF207" s="67"/>
      <c r="DG207" s="67"/>
      <c r="DH207" s="67"/>
      <c r="DI207" s="67"/>
      <c r="DJ207" s="67"/>
      <c r="DK207" s="67"/>
      <c r="DL207" s="67"/>
      <c r="DM207" s="67"/>
      <c r="DN207" s="64"/>
      <c r="DO207" s="64"/>
      <c r="DP207" s="64"/>
      <c r="DQ207" s="64"/>
      <c r="DR207" s="64"/>
      <c r="DS207" s="66"/>
      <c r="DT207" s="64"/>
      <c r="DU207" s="64"/>
      <c r="DV207" s="67"/>
      <c r="DW207" s="67"/>
      <c r="DX207" s="67"/>
      <c r="DY207" s="67"/>
      <c r="DZ207" s="65"/>
      <c r="EA207" s="65"/>
      <c r="EB207" s="65"/>
      <c r="EC207" s="65"/>
      <c r="ED207" s="65"/>
      <c r="EE207" s="65"/>
      <c r="EF207" s="65"/>
      <c r="EG207" s="65"/>
      <c r="EH207" s="65"/>
      <c r="EI207" s="65"/>
      <c r="EJ207" s="65"/>
      <c r="EK207" s="65"/>
      <c r="EL207" s="65"/>
      <c r="EM207" s="65"/>
      <c r="EN207" s="65"/>
      <c r="EO207" s="65"/>
      <c r="EP207" s="65"/>
      <c r="EQ207" s="65"/>
      <c r="ER207" s="65"/>
      <c r="ES207" s="65"/>
      <c r="ET207" s="65"/>
      <c r="EU207" s="65"/>
      <c r="EV207" s="65"/>
      <c r="EW207" s="65"/>
      <c r="EX207" s="65"/>
      <c r="EY207" s="65"/>
    </row>
    <row r="208" spans="1:166" x14ac:dyDescent="0.25">
      <c r="A208" s="78" t="s">
        <v>85</v>
      </c>
      <c r="B208" s="37"/>
      <c r="C208" s="37"/>
      <c r="D208" s="37"/>
      <c r="E208" s="37"/>
      <c r="F208" s="38"/>
      <c r="G208" s="39"/>
      <c r="H208" s="39">
        <v>11314000</v>
      </c>
      <c r="I208" s="79">
        <v>172100</v>
      </c>
      <c r="J208" s="79"/>
      <c r="K208" s="301">
        <v>29.6</v>
      </c>
      <c r="L208" s="301">
        <v>23.1</v>
      </c>
      <c r="M208" s="301">
        <v>15.2</v>
      </c>
      <c r="N208" s="43"/>
      <c r="O208" s="211">
        <v>0.48648648648648651</v>
      </c>
      <c r="P208" s="395">
        <v>0.34199134199134207</v>
      </c>
      <c r="Q208" s="86">
        <v>2.6659157339111363</v>
      </c>
      <c r="R208" s="86">
        <v>2.479417438022669</v>
      </c>
      <c r="S208" s="86">
        <v>2.7902479311701152</v>
      </c>
      <c r="T208" s="41"/>
      <c r="U208" s="41"/>
      <c r="V208" s="64"/>
      <c r="W208" s="64"/>
      <c r="X208" s="64"/>
      <c r="Y208" s="64"/>
      <c r="Z208" s="63"/>
      <c r="AA208" s="48"/>
      <c r="AB208" s="41"/>
      <c r="AC208" s="64"/>
      <c r="AD208" s="80">
        <v>152000</v>
      </c>
      <c r="AE208" s="298">
        <v>42.66281945589445</v>
      </c>
      <c r="AF208" s="298">
        <v>27.945542020677671</v>
      </c>
      <c r="AG208" s="298">
        <v>13.911454102355837</v>
      </c>
      <c r="AH208" s="81">
        <v>0.6792703570860984</v>
      </c>
      <c r="AI208" s="81">
        <v>0.50974588046099634</v>
      </c>
      <c r="AJ208" s="82">
        <v>4.482461060950361</v>
      </c>
      <c r="AK208" s="82">
        <v>4.2307011366940985</v>
      </c>
      <c r="AL208" s="82">
        <v>4.6503010104545357</v>
      </c>
      <c r="AM208" s="302">
        <v>324100</v>
      </c>
      <c r="AN208" s="301">
        <v>71</v>
      </c>
      <c r="AO208" s="301">
        <v>50.4</v>
      </c>
      <c r="AP208" s="301">
        <v>28.9</v>
      </c>
      <c r="AQ208" s="303">
        <v>0.59295774647887323</v>
      </c>
      <c r="AR208" s="303">
        <v>0.42658730158730163</v>
      </c>
      <c r="AS208" s="304">
        <v>3.5953531276917161</v>
      </c>
      <c r="AT208" s="305">
        <v>3.4268870196399259</v>
      </c>
      <c r="AU208" s="306">
        <v>3.70766386639291</v>
      </c>
      <c r="AV208" s="395">
        <v>0.41425343140972171</v>
      </c>
      <c r="AW208" s="395">
        <v>0.53111809138258748</v>
      </c>
      <c r="AX208" s="83">
        <v>12000</v>
      </c>
      <c r="AY208" s="41">
        <v>221</v>
      </c>
      <c r="AZ208" s="41">
        <v>170</v>
      </c>
      <c r="BA208" s="41">
        <v>110</v>
      </c>
      <c r="BB208" s="87">
        <v>0.50226244343891402</v>
      </c>
      <c r="BC208" s="87">
        <v>0.35294117647058826</v>
      </c>
      <c r="BD208" s="48">
        <v>2.9021204750523033</v>
      </c>
      <c r="BE208" s="307">
        <v>2.7907293429013462</v>
      </c>
      <c r="BF208" s="44"/>
      <c r="BG208" s="44"/>
      <c r="BH208" s="44"/>
      <c r="BI208" s="44"/>
      <c r="BJ208" s="44"/>
      <c r="BK208" s="44"/>
      <c r="BL208" s="44"/>
      <c r="BM208" s="41"/>
      <c r="BN208" s="43"/>
      <c r="BO208" s="41"/>
      <c r="BP208" s="41"/>
      <c r="BQ208" s="41"/>
      <c r="BR208" s="41"/>
      <c r="BS208" s="41"/>
      <c r="BT208" s="41"/>
      <c r="BU208" s="41"/>
      <c r="BV208" s="347">
        <v>56.611538421055968</v>
      </c>
      <c r="BW208" s="347">
        <v>85.151175204557916</v>
      </c>
      <c r="BX208" s="347">
        <v>63.137684793718329</v>
      </c>
      <c r="BY208" s="347">
        <v>79.657046043730631</v>
      </c>
      <c r="BZ208" s="347">
        <v>74.981320044033041</v>
      </c>
      <c r="CA208" s="347">
        <v>28.89233303337949</v>
      </c>
      <c r="CB208" s="64"/>
      <c r="CC208" s="50"/>
      <c r="CD208" s="43" t="s">
        <v>74</v>
      </c>
      <c r="CE208" s="363">
        <v>44.84118582644934</v>
      </c>
      <c r="CF208" s="363">
        <v>35.147640622358139</v>
      </c>
      <c r="CG208" s="347" t="s">
        <v>74</v>
      </c>
      <c r="CH208" s="347" t="s">
        <v>74</v>
      </c>
      <c r="CI208" s="365">
        <v>94</v>
      </c>
      <c r="CJ208" s="365">
        <v>89</v>
      </c>
      <c r="CK208" s="365">
        <v>90</v>
      </c>
      <c r="CL208" s="365">
        <v>87</v>
      </c>
      <c r="CM208" s="365">
        <v>91</v>
      </c>
      <c r="CN208" s="365">
        <v>75</v>
      </c>
      <c r="CO208" s="365">
        <v>33</v>
      </c>
      <c r="CP208" s="365">
        <v>33</v>
      </c>
      <c r="CQ208" s="365">
        <v>84.016781989656678</v>
      </c>
      <c r="CR208" s="365">
        <v>64.633276010838884</v>
      </c>
      <c r="CS208" s="365">
        <v>31.825612973882667</v>
      </c>
      <c r="CT208" s="351">
        <v>88.794484236412572</v>
      </c>
      <c r="CU208" s="350"/>
      <c r="CV208" s="43"/>
      <c r="CW208" s="43"/>
      <c r="CX208" s="48"/>
      <c r="CY208" s="48"/>
      <c r="CZ208" s="48"/>
      <c r="DA208" s="352">
        <v>8.8699695827171823</v>
      </c>
      <c r="DB208" s="346">
        <v>52.011922923682867</v>
      </c>
      <c r="DC208" s="354">
        <v>83.188640482746507</v>
      </c>
      <c r="DD208" s="335">
        <v>0.1</v>
      </c>
      <c r="DE208" s="349">
        <v>6560.6725692341233</v>
      </c>
      <c r="DF208" s="67"/>
      <c r="DG208" s="67"/>
      <c r="DH208" s="67"/>
      <c r="DI208" s="67"/>
      <c r="DJ208" s="67"/>
      <c r="DK208" s="67"/>
      <c r="DL208" s="67"/>
      <c r="DM208" s="67"/>
      <c r="DN208" s="64"/>
      <c r="DO208" s="64"/>
      <c r="DP208" s="64"/>
      <c r="DQ208" s="64"/>
      <c r="DR208" s="64"/>
      <c r="DS208" s="66"/>
      <c r="DT208" s="64"/>
      <c r="DU208" s="64"/>
      <c r="DV208" s="67"/>
      <c r="DW208" s="67"/>
      <c r="DX208" s="67"/>
      <c r="DY208" s="67"/>
      <c r="DZ208" s="65"/>
      <c r="EA208" s="65"/>
      <c r="EB208" s="65"/>
      <c r="EC208" s="65"/>
      <c r="ED208" s="65"/>
      <c r="EE208" s="65"/>
      <c r="EF208" s="65"/>
      <c r="EG208" s="65"/>
      <c r="EH208" s="65"/>
      <c r="EI208" s="65"/>
      <c r="EJ208" s="65"/>
      <c r="EK208" s="65"/>
      <c r="EL208" s="65"/>
      <c r="EM208" s="65"/>
      <c r="EN208" s="65"/>
      <c r="EO208" s="65"/>
      <c r="EP208" s="65"/>
      <c r="EQ208" s="65"/>
      <c r="ER208" s="65"/>
      <c r="ES208" s="65"/>
      <c r="ET208" s="65"/>
      <c r="EU208" s="65"/>
      <c r="EV208" s="65"/>
      <c r="EW208" s="65"/>
      <c r="EX208" s="65"/>
      <c r="EY208" s="65"/>
    </row>
    <row r="209" spans="1:155" ht="15.75" x14ac:dyDescent="0.25">
      <c r="A209" s="85" t="s">
        <v>825</v>
      </c>
      <c r="B209" s="37"/>
      <c r="C209" s="37"/>
      <c r="D209" s="37"/>
      <c r="E209" s="37"/>
      <c r="F209" s="38"/>
      <c r="G209" s="39">
        <v>1822974.074</v>
      </c>
      <c r="H209" s="39">
        <v>35597000</v>
      </c>
      <c r="I209" s="79">
        <v>1065400</v>
      </c>
      <c r="J209" s="79"/>
      <c r="K209" s="301">
        <v>58.4</v>
      </c>
      <c r="L209" s="301">
        <v>46.2</v>
      </c>
      <c r="M209" s="301">
        <v>29.9</v>
      </c>
      <c r="N209" s="43"/>
      <c r="O209" s="211">
        <v>0.48801369863013699</v>
      </c>
      <c r="P209" s="395">
        <v>0.35281385281385286</v>
      </c>
      <c r="Q209" s="86">
        <v>2.6778296377501625</v>
      </c>
      <c r="R209" s="86">
        <v>2.3433609174648815</v>
      </c>
      <c r="S209" s="86">
        <v>2.9008087846070172</v>
      </c>
      <c r="T209" s="41"/>
      <c r="U209" s="41"/>
      <c r="V209" s="64"/>
      <c r="W209" s="64"/>
      <c r="X209" s="64"/>
      <c r="Y209" s="64"/>
      <c r="Z209" s="63"/>
      <c r="AA209" s="48">
        <v>10.9</v>
      </c>
      <c r="AB209" s="41">
        <v>386700</v>
      </c>
      <c r="AC209" s="308"/>
      <c r="AD209" s="80">
        <v>804200</v>
      </c>
      <c r="AE209" s="298">
        <v>75.297366185216646</v>
      </c>
      <c r="AF209" s="298">
        <v>49.695953029985304</v>
      </c>
      <c r="AG209" s="298">
        <v>23.296567364189169</v>
      </c>
      <c r="AH209" s="81">
        <v>0.67785402762644043</v>
      </c>
      <c r="AI209" s="81">
        <v>0.51431867858689739</v>
      </c>
      <c r="AJ209" s="82">
        <v>4.6925565211240645</v>
      </c>
      <c r="AK209" s="82">
        <v>4.1552165475510829</v>
      </c>
      <c r="AL209" s="82">
        <v>5.0507831701727204</v>
      </c>
      <c r="AM209" s="302">
        <v>1869600</v>
      </c>
      <c r="AN209" s="301">
        <v>129.30000000000001</v>
      </c>
      <c r="AO209" s="301">
        <v>93.6</v>
      </c>
      <c r="AP209" s="301">
        <v>52.5</v>
      </c>
      <c r="AQ209" s="303">
        <v>0.5939675174013922</v>
      </c>
      <c r="AR209" s="303">
        <v>0.43910256410256404</v>
      </c>
      <c r="AS209" s="304">
        <v>3.6052884647209358</v>
      </c>
      <c r="AT209" s="305">
        <v>3.2310490229426567</v>
      </c>
      <c r="AU209" s="306">
        <v>3.8547814259064546</v>
      </c>
      <c r="AV209" s="395">
        <v>0.45426294035263204</v>
      </c>
      <c r="AW209" s="395">
        <v>0.56985598716320118</v>
      </c>
      <c r="AX209" s="83">
        <v>66000</v>
      </c>
      <c r="AY209" s="41">
        <v>558</v>
      </c>
      <c r="AZ209" s="41">
        <v>388</v>
      </c>
      <c r="BA209" s="41">
        <v>182</v>
      </c>
      <c r="BB209" s="87">
        <v>0.6738351254480287</v>
      </c>
      <c r="BC209" s="87">
        <v>0.53092783505154639</v>
      </c>
      <c r="BD209" s="48">
        <v>5.0466576836431871</v>
      </c>
      <c r="BE209" s="307">
        <v>4.4814091012180617</v>
      </c>
      <c r="BF209" s="44"/>
      <c r="BG209" s="44"/>
      <c r="BH209" s="44"/>
      <c r="BI209" s="44"/>
      <c r="BJ209" s="44"/>
      <c r="BK209" s="44"/>
      <c r="BL209" s="44"/>
      <c r="BM209" s="41"/>
      <c r="BN209" s="43"/>
      <c r="BO209" s="41"/>
      <c r="BP209" s="41"/>
      <c r="BQ209" s="41"/>
      <c r="BR209" s="41"/>
      <c r="BS209" s="41"/>
      <c r="BT209" s="41"/>
      <c r="BU209" s="41"/>
      <c r="BV209" s="380">
        <v>46.761276152636</v>
      </c>
      <c r="BW209" s="380">
        <v>69.007994840120148</v>
      </c>
      <c r="BX209" s="347">
        <v>42.394883014389094</v>
      </c>
      <c r="BY209" s="380">
        <v>48.578216756288853</v>
      </c>
      <c r="BZ209" s="347">
        <v>69.043136875042677</v>
      </c>
      <c r="CA209" s="380">
        <v>15.371240962605588</v>
      </c>
      <c r="CB209" s="64"/>
      <c r="CC209" s="50"/>
      <c r="CD209" s="43">
        <v>27.757607203242355</v>
      </c>
      <c r="CE209" s="363">
        <v>39.105173769840981</v>
      </c>
      <c r="CF209" s="363">
        <v>46.016811704334941</v>
      </c>
      <c r="CG209" s="380">
        <v>39.904608188543484</v>
      </c>
      <c r="CH209" s="380">
        <v>48.226389451352787</v>
      </c>
      <c r="CI209" s="365">
        <v>91</v>
      </c>
      <c r="CJ209" s="365">
        <v>83</v>
      </c>
      <c r="CK209" s="365">
        <v>82</v>
      </c>
      <c r="CL209" s="365">
        <v>81</v>
      </c>
      <c r="CM209" s="365">
        <v>73</v>
      </c>
      <c r="CN209" s="365">
        <v>37</v>
      </c>
      <c r="CO209" s="365">
        <v>0</v>
      </c>
      <c r="CP209" s="365">
        <v>10</v>
      </c>
      <c r="CQ209" s="365">
        <v>85.483819439801863</v>
      </c>
      <c r="CR209" s="365">
        <v>71.070381633412424</v>
      </c>
      <c r="CS209" s="381">
        <v>52.471712586523211</v>
      </c>
      <c r="CT209" s="351">
        <v>62.062876771474997</v>
      </c>
      <c r="CU209" s="350"/>
      <c r="CV209" s="43"/>
      <c r="CW209" s="43"/>
      <c r="CX209" s="48">
        <v>3.3919999999999999</v>
      </c>
      <c r="CY209" s="48">
        <v>2.4780000000000002</v>
      </c>
      <c r="CZ209" s="48">
        <v>2.0931195648180396</v>
      </c>
      <c r="DA209" s="382">
        <v>16.388809047639715</v>
      </c>
      <c r="DB209" s="346">
        <v>44.295127840287066</v>
      </c>
      <c r="DC209" s="354">
        <v>74.924280759493527</v>
      </c>
      <c r="DD209" s="335">
        <v>0.2</v>
      </c>
      <c r="DE209" s="349">
        <v>1499.8260344381904</v>
      </c>
      <c r="DF209" s="67"/>
      <c r="DG209" s="67"/>
      <c r="DH209" s="67"/>
      <c r="DI209" s="67"/>
      <c r="DJ209" s="67"/>
      <c r="DK209" s="67"/>
      <c r="DL209" s="67"/>
      <c r="DM209" s="67"/>
      <c r="DN209" s="64"/>
      <c r="DO209" s="64"/>
      <c r="DP209" s="64"/>
      <c r="DQ209" s="64"/>
      <c r="DR209" s="64"/>
      <c r="DS209" s="66"/>
      <c r="DT209" s="64"/>
      <c r="DU209" s="64"/>
      <c r="DV209" s="67"/>
      <c r="DW209" s="67"/>
      <c r="DX209" s="67"/>
      <c r="DY209" s="67"/>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row>
    <row r="210" spans="1:155" ht="15.75" x14ac:dyDescent="0.25">
      <c r="A210" s="85" t="s">
        <v>824</v>
      </c>
      <c r="B210" s="37"/>
      <c r="C210" s="37"/>
      <c r="D210" s="37"/>
      <c r="E210" s="37"/>
      <c r="F210" s="38"/>
      <c r="G210" s="39"/>
      <c r="H210" s="39">
        <v>30412000</v>
      </c>
      <c r="I210" s="79">
        <v>270400</v>
      </c>
      <c r="J210" s="79"/>
      <c r="K210" s="301">
        <v>28.7</v>
      </c>
      <c r="L210" s="301">
        <v>20.9</v>
      </c>
      <c r="M210" s="301">
        <v>8.9</v>
      </c>
      <c r="N210" s="43"/>
      <c r="O210" s="211">
        <v>0.68989547038327514</v>
      </c>
      <c r="P210" s="395">
        <v>0.57416267942583732</v>
      </c>
      <c r="Q210" s="86">
        <v>4.6833833841099253</v>
      </c>
      <c r="R210" s="86">
        <v>3.1714796379481007</v>
      </c>
      <c r="S210" s="86">
        <v>5.6913192148844738</v>
      </c>
      <c r="T210" s="41"/>
      <c r="U210" s="41"/>
      <c r="V210" s="64"/>
      <c r="W210" s="64"/>
      <c r="X210" s="64"/>
      <c r="Y210" s="64"/>
      <c r="Z210" s="63"/>
      <c r="AA210" s="48">
        <v>9.6999999999999993</v>
      </c>
      <c r="AB210" s="41">
        <v>151500</v>
      </c>
      <c r="AC210" s="308"/>
      <c r="AD210" s="80">
        <v>267900</v>
      </c>
      <c r="AE210" s="298">
        <v>30.474621641099596</v>
      </c>
      <c r="AF210" s="298">
        <v>21.039730364620478</v>
      </c>
      <c r="AG210" s="298">
        <v>8.9799212995661506</v>
      </c>
      <c r="AH210" s="81">
        <v>0.69121609804998585</v>
      </c>
      <c r="AI210" s="81">
        <v>0.58564684353568697</v>
      </c>
      <c r="AJ210" s="82">
        <v>4.8876125663851928</v>
      </c>
      <c r="AK210" s="82">
        <v>3.7048168748622574</v>
      </c>
      <c r="AL210" s="82">
        <v>5.6761430274004843</v>
      </c>
      <c r="AM210" s="302">
        <v>538400</v>
      </c>
      <c r="AN210" s="301">
        <v>58.3</v>
      </c>
      <c r="AO210" s="301">
        <v>41.5</v>
      </c>
      <c r="AP210" s="301">
        <v>17.8</v>
      </c>
      <c r="AQ210" s="303">
        <v>0.69468267581475129</v>
      </c>
      <c r="AR210" s="303">
        <v>0.57108433734939756</v>
      </c>
      <c r="AS210" s="304">
        <v>4.7456145442336286</v>
      </c>
      <c r="AT210" s="305">
        <v>3.39908666119794</v>
      </c>
      <c r="AU210" s="306">
        <v>5.6432997995907535</v>
      </c>
      <c r="AV210" s="395">
        <v>0.50189036588669489</v>
      </c>
      <c r="AW210" s="395">
        <v>0.50231247585366579</v>
      </c>
      <c r="AX210" s="83">
        <v>18000</v>
      </c>
      <c r="AY210" s="41">
        <v>165</v>
      </c>
      <c r="AZ210" s="41">
        <v>118</v>
      </c>
      <c r="BA210" s="41">
        <v>62</v>
      </c>
      <c r="BB210" s="87">
        <v>0.62424242424242427</v>
      </c>
      <c r="BC210" s="87">
        <v>0.47457627118644069</v>
      </c>
      <c r="BD210" s="48">
        <v>4.2903349294704869</v>
      </c>
      <c r="BE210" s="307">
        <v>3.9152443554219563</v>
      </c>
      <c r="BF210" s="44"/>
      <c r="BG210" s="44"/>
      <c r="BH210" s="44"/>
      <c r="BI210" s="44"/>
      <c r="BJ210" s="44"/>
      <c r="BK210" s="44"/>
      <c r="BL210" s="44"/>
      <c r="BM210" s="41"/>
      <c r="BN210" s="43"/>
      <c r="BO210" s="41"/>
      <c r="BP210" s="41"/>
      <c r="BQ210" s="41"/>
      <c r="BR210" s="41"/>
      <c r="BS210" s="41"/>
      <c r="BT210" s="41"/>
      <c r="BU210" s="41"/>
      <c r="BV210" s="386">
        <v>62.518340299356701</v>
      </c>
      <c r="BW210" s="347">
        <v>95.30573938740028</v>
      </c>
      <c r="BX210" s="386">
        <v>82.33515749085123</v>
      </c>
      <c r="BY210" s="347">
        <v>93.484816213925598</v>
      </c>
      <c r="BZ210" s="347">
        <v>87.935091577886141</v>
      </c>
      <c r="CA210" s="347">
        <v>28.101527586156372</v>
      </c>
      <c r="CB210" s="64"/>
      <c r="CC210" s="50"/>
      <c r="CD210" s="43" t="s">
        <v>74</v>
      </c>
      <c r="CE210" s="363">
        <v>43.962924110829334</v>
      </c>
      <c r="CF210" s="363">
        <v>30.858919421874674</v>
      </c>
      <c r="CG210" s="386">
        <v>57.383822938237635</v>
      </c>
      <c r="CH210" s="386">
        <v>79.618877404779539</v>
      </c>
      <c r="CI210" s="365">
        <v>96</v>
      </c>
      <c r="CJ210" s="365">
        <v>93</v>
      </c>
      <c r="CK210" s="365">
        <v>94</v>
      </c>
      <c r="CL210" s="365">
        <v>94</v>
      </c>
      <c r="CM210" s="365">
        <v>93</v>
      </c>
      <c r="CN210" s="365">
        <v>23</v>
      </c>
      <c r="CO210" s="365">
        <v>0</v>
      </c>
      <c r="CP210" s="365">
        <v>0</v>
      </c>
      <c r="CQ210" s="385">
        <v>87.314312623173876</v>
      </c>
      <c r="CR210" s="385">
        <v>73.298269998450408</v>
      </c>
      <c r="CS210" s="385">
        <v>45.665378417319133</v>
      </c>
      <c r="CT210" s="384">
        <v>79.569402078522415</v>
      </c>
      <c r="CU210" s="350"/>
      <c r="CV210" s="43"/>
      <c r="CW210" s="43"/>
      <c r="CX210" s="48"/>
      <c r="CY210" s="48"/>
      <c r="CZ210" s="48"/>
      <c r="DA210" s="383">
        <v>7.385858192287114</v>
      </c>
      <c r="DB210" s="346">
        <v>22.25734046715948</v>
      </c>
      <c r="DC210" s="354">
        <v>95.29885540595663</v>
      </c>
      <c r="DD210" s="335">
        <v>0.2</v>
      </c>
      <c r="DE210" s="349">
        <v>6845.2369934923627</v>
      </c>
      <c r="DF210" s="67"/>
      <c r="DG210" s="67"/>
      <c r="DH210" s="67"/>
      <c r="DI210" s="67"/>
      <c r="DJ210" s="67"/>
      <c r="DK210" s="67"/>
      <c r="DL210" s="67"/>
      <c r="DM210" s="67"/>
      <c r="DN210" s="64"/>
      <c r="DO210" s="64"/>
      <c r="DP210" s="64"/>
      <c r="DQ210" s="64"/>
      <c r="DR210" s="64"/>
      <c r="DS210" s="66"/>
      <c r="DT210" s="64"/>
      <c r="DU210" s="64"/>
      <c r="DV210" s="67"/>
      <c r="DW210" s="67"/>
      <c r="DX210" s="67"/>
      <c r="DY210" s="67"/>
      <c r="DZ210" s="65"/>
      <c r="EA210" s="65"/>
      <c r="EB210" s="65"/>
      <c r="EC210" s="65"/>
      <c r="ED210" s="65"/>
      <c r="EE210" s="65"/>
      <c r="EF210" s="65"/>
      <c r="EG210" s="65"/>
      <c r="EH210" s="65"/>
      <c r="EI210" s="65"/>
      <c r="EJ210" s="65"/>
      <c r="EK210" s="65"/>
      <c r="EL210" s="65"/>
      <c r="EM210" s="65"/>
      <c r="EN210" s="65"/>
      <c r="EO210" s="65"/>
      <c r="EP210" s="65"/>
      <c r="EQ210" s="65"/>
      <c r="ER210" s="65"/>
      <c r="ES210" s="65"/>
      <c r="ET210" s="65"/>
      <c r="EU210" s="65"/>
      <c r="EV210" s="65"/>
      <c r="EW210" s="65"/>
      <c r="EX210" s="65"/>
      <c r="EY210" s="65"/>
    </row>
    <row r="211" spans="1:155" x14ac:dyDescent="0.25">
      <c r="A211" s="78" t="s">
        <v>324</v>
      </c>
      <c r="B211" s="37"/>
      <c r="C211" s="37"/>
      <c r="D211" s="37"/>
      <c r="E211" s="37"/>
      <c r="F211" s="38"/>
      <c r="G211" s="39">
        <v>634386.56700000004</v>
      </c>
      <c r="H211" s="39">
        <v>10984000</v>
      </c>
      <c r="I211" s="79">
        <v>101900</v>
      </c>
      <c r="J211" s="79"/>
      <c r="K211" s="301">
        <v>21.9</v>
      </c>
      <c r="L211" s="301">
        <v>14.7</v>
      </c>
      <c r="M211" s="301">
        <v>9.3000000000000007</v>
      </c>
      <c r="N211" s="43"/>
      <c r="O211" s="211">
        <v>0.57534246575342463</v>
      </c>
      <c r="P211" s="395">
        <v>0.36734693877551011</v>
      </c>
      <c r="Q211" s="86">
        <v>3.4258889466529787</v>
      </c>
      <c r="R211" s="86">
        <v>3.9863914303776449</v>
      </c>
      <c r="S211" s="86">
        <v>3.0522206241698688</v>
      </c>
      <c r="T211" s="41"/>
      <c r="U211" s="41"/>
      <c r="V211" s="64"/>
      <c r="W211" s="64"/>
      <c r="X211" s="64"/>
      <c r="Y211" s="64"/>
      <c r="Z211" s="63"/>
      <c r="AA211" s="48">
        <v>3.2</v>
      </c>
      <c r="AB211" s="41">
        <v>35400</v>
      </c>
      <c r="AC211" s="308"/>
      <c r="AD211" s="80">
        <v>94400</v>
      </c>
      <c r="AE211" s="298">
        <v>32.614252121459856</v>
      </c>
      <c r="AF211" s="298">
        <v>17.558104130721564</v>
      </c>
      <c r="AG211" s="298">
        <v>8.6807307964066318</v>
      </c>
      <c r="AH211" s="81">
        <v>0.73470027625569889</v>
      </c>
      <c r="AI211" s="81">
        <v>0.5052747771895516</v>
      </c>
      <c r="AJ211" s="82">
        <v>5.2945746248554588</v>
      </c>
      <c r="AK211" s="82">
        <v>6.1923375731904615</v>
      </c>
      <c r="AL211" s="82">
        <v>4.696065992632124</v>
      </c>
      <c r="AM211" s="302">
        <v>196200</v>
      </c>
      <c r="AN211" s="301">
        <v>53.8</v>
      </c>
      <c r="AO211" s="301">
        <v>32</v>
      </c>
      <c r="AP211" s="301">
        <v>17.899999999999999</v>
      </c>
      <c r="AQ211" s="303">
        <v>0.66728624535315983</v>
      </c>
      <c r="AR211" s="303">
        <v>0.44062500000000004</v>
      </c>
      <c r="AS211" s="304">
        <v>4.4018910172841172</v>
      </c>
      <c r="AT211" s="305">
        <v>5.1953756436801211</v>
      </c>
      <c r="AU211" s="306">
        <v>3.8729012663534483</v>
      </c>
      <c r="AV211" s="395">
        <v>0.40307442930253101</v>
      </c>
      <c r="AW211" s="395">
        <v>0.51914511970158683</v>
      </c>
      <c r="AX211" s="83">
        <v>7300</v>
      </c>
      <c r="AY211" s="41">
        <v>135</v>
      </c>
      <c r="AZ211" s="41">
        <v>99</v>
      </c>
      <c r="BA211" s="41">
        <v>68</v>
      </c>
      <c r="BB211" s="87">
        <v>0.49629629629629629</v>
      </c>
      <c r="BC211" s="87">
        <v>0.31313131313131315</v>
      </c>
      <c r="BD211" s="48">
        <v>2.5040809663898886</v>
      </c>
      <c r="BE211" s="307">
        <v>2.7430682930492916</v>
      </c>
      <c r="BF211" s="44"/>
      <c r="BG211" s="44"/>
      <c r="BH211" s="44"/>
      <c r="BI211" s="44"/>
      <c r="BJ211" s="44"/>
      <c r="BK211" s="44"/>
      <c r="BL211" s="44"/>
      <c r="BM211" s="41"/>
      <c r="BN211" s="43"/>
      <c r="BO211" s="41"/>
      <c r="BP211" s="41"/>
      <c r="BQ211" s="41"/>
      <c r="BR211" s="41"/>
      <c r="BS211" s="41"/>
      <c r="BT211" s="41"/>
      <c r="BU211" s="41"/>
      <c r="BV211" s="347">
        <v>64.797081951426605</v>
      </c>
      <c r="BW211" s="347">
        <v>96.197160345786145</v>
      </c>
      <c r="BX211" s="347">
        <v>87.14621772689074</v>
      </c>
      <c r="BY211" s="347">
        <v>93.506748701937255</v>
      </c>
      <c r="BZ211" s="347">
        <v>93.009499525056739</v>
      </c>
      <c r="CA211" s="347">
        <v>44.017186439633406</v>
      </c>
      <c r="CB211" s="64"/>
      <c r="CC211" s="50"/>
      <c r="CD211" s="43">
        <v>9.0161605792043247</v>
      </c>
      <c r="CE211" s="363">
        <v>49.331683799273726</v>
      </c>
      <c r="CF211" s="363">
        <v>32.482274402745375</v>
      </c>
      <c r="CG211" s="347" t="s">
        <v>74</v>
      </c>
      <c r="CH211" s="347" t="s">
        <v>74</v>
      </c>
      <c r="CI211" s="365">
        <v>95</v>
      </c>
      <c r="CJ211" s="365">
        <v>88</v>
      </c>
      <c r="CK211" s="365">
        <v>88</v>
      </c>
      <c r="CL211" s="365">
        <v>92</v>
      </c>
      <c r="CM211" s="365">
        <v>88</v>
      </c>
      <c r="CN211" s="365">
        <v>88</v>
      </c>
      <c r="CO211" s="365">
        <v>75</v>
      </c>
      <c r="CP211" s="365">
        <v>79</v>
      </c>
      <c r="CQ211" s="365">
        <v>87.911278626443178</v>
      </c>
      <c r="CR211" s="365" t="s">
        <v>74</v>
      </c>
      <c r="CS211" s="365">
        <v>44.944576203740567</v>
      </c>
      <c r="CT211" s="351">
        <v>93.875896342367042</v>
      </c>
      <c r="CU211" s="350"/>
      <c r="CV211" s="43"/>
      <c r="CW211" s="43"/>
      <c r="CX211" s="48">
        <v>2.633</v>
      </c>
      <c r="CY211" s="48">
        <v>2.0950000000000002</v>
      </c>
      <c r="CZ211" s="48">
        <v>1.5238021809338078</v>
      </c>
      <c r="DA211" s="352">
        <v>25.624965184374364</v>
      </c>
      <c r="DB211" s="346">
        <v>74.268218583706883</v>
      </c>
      <c r="DC211" s="354">
        <v>98.908751979952129</v>
      </c>
      <c r="DD211" s="335">
        <v>0.5</v>
      </c>
      <c r="DE211" s="349">
        <v>9633.8224002779243</v>
      </c>
      <c r="DF211" s="67"/>
      <c r="DG211" s="67"/>
      <c r="DH211" s="67"/>
      <c r="DI211" s="67"/>
      <c r="DJ211" s="67"/>
      <c r="DK211" s="67"/>
      <c r="DL211" s="67"/>
      <c r="DM211" s="67"/>
      <c r="DN211" s="64"/>
      <c r="DO211" s="64"/>
      <c r="DP211" s="64"/>
      <c r="DQ211" s="64"/>
      <c r="DR211" s="64"/>
      <c r="DS211" s="66"/>
      <c r="DT211" s="64"/>
      <c r="DU211" s="64"/>
      <c r="DV211" s="67"/>
      <c r="DW211" s="67"/>
      <c r="DX211" s="67"/>
      <c r="DY211" s="67"/>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row>
    <row r="212" spans="1:155" x14ac:dyDescent="0.25">
      <c r="A212" s="78" t="s">
        <v>80</v>
      </c>
      <c r="B212" s="37"/>
      <c r="C212" s="37"/>
      <c r="D212" s="37"/>
      <c r="E212" s="37"/>
      <c r="F212" s="38"/>
      <c r="G212" s="39"/>
      <c r="H212" s="39">
        <v>6367000</v>
      </c>
      <c r="I212" s="79">
        <v>56700</v>
      </c>
      <c r="J212" s="79"/>
      <c r="K212" s="301">
        <v>21.2</v>
      </c>
      <c r="L212" s="301">
        <v>17.7</v>
      </c>
      <c r="M212" s="301">
        <v>8.9</v>
      </c>
      <c r="N212" s="43"/>
      <c r="O212" s="211">
        <v>0.58018867924528295</v>
      </c>
      <c r="P212" s="395">
        <v>0.49717514124293782</v>
      </c>
      <c r="Q212" s="86">
        <v>3.4717996197594898</v>
      </c>
      <c r="R212" s="86">
        <v>1.8043654209818332</v>
      </c>
      <c r="S212" s="86">
        <v>4.5834224189445951</v>
      </c>
      <c r="T212" s="41"/>
      <c r="U212" s="41"/>
      <c r="V212" s="64"/>
      <c r="W212" s="64"/>
      <c r="X212" s="64"/>
      <c r="Y212" s="64"/>
      <c r="Z212" s="63"/>
      <c r="AA212" s="48">
        <v>3.4</v>
      </c>
      <c r="AB212" s="41">
        <v>19900</v>
      </c>
      <c r="AC212" s="308"/>
      <c r="AD212" s="80">
        <v>51800</v>
      </c>
      <c r="AE212" s="298">
        <v>26.971802206783746</v>
      </c>
      <c r="AF212" s="298">
        <v>19.545963554922107</v>
      </c>
      <c r="AG212" s="298">
        <v>8.2736353546564168</v>
      </c>
      <c r="AH212" s="81">
        <v>0.69689006815542054</v>
      </c>
      <c r="AI212" s="81">
        <v>0.57443649490995063</v>
      </c>
      <c r="AJ212" s="82">
        <v>4.7268718469048387</v>
      </c>
      <c r="AK212" s="82">
        <v>3.2202316023084001</v>
      </c>
      <c r="AL212" s="82">
        <v>5.731298676635797</v>
      </c>
      <c r="AM212" s="302">
        <v>108500</v>
      </c>
      <c r="AN212" s="301">
        <v>47.6</v>
      </c>
      <c r="AO212" s="301">
        <v>36.9</v>
      </c>
      <c r="AP212" s="301">
        <v>17.100000000000001</v>
      </c>
      <c r="AQ212" s="303">
        <v>0.64075630252100835</v>
      </c>
      <c r="AR212" s="303">
        <v>0.53658536585365846</v>
      </c>
      <c r="AS212" s="304">
        <v>4.0950171909150406</v>
      </c>
      <c r="AT212" s="305">
        <v>2.5462121019089299</v>
      </c>
      <c r="AU212" s="306">
        <v>5.1275539169191138</v>
      </c>
      <c r="AV212" s="395">
        <v>0.44161081417380732</v>
      </c>
      <c r="AW212" s="395">
        <v>0.52231665499059765</v>
      </c>
      <c r="AX212" s="83">
        <v>1500</v>
      </c>
      <c r="AY212" s="41">
        <v>69</v>
      </c>
      <c r="AZ212" s="41">
        <v>56</v>
      </c>
      <c r="BA212" s="41">
        <v>25</v>
      </c>
      <c r="BB212" s="87">
        <v>0.6376811594202898</v>
      </c>
      <c r="BC212" s="87">
        <v>0.5535714285714286</v>
      </c>
      <c r="BD212" s="48">
        <v>5.3765057724463228</v>
      </c>
      <c r="BE212" s="307">
        <v>4.0609227189162347</v>
      </c>
      <c r="BF212" s="44"/>
      <c r="BG212" s="44"/>
      <c r="BH212" s="44"/>
      <c r="BI212" s="44"/>
      <c r="BJ212" s="44"/>
      <c r="BK212" s="44"/>
      <c r="BL212" s="44"/>
      <c r="BM212" s="41"/>
      <c r="BN212" s="43"/>
      <c r="BO212" s="41"/>
      <c r="BP212" s="41"/>
      <c r="BQ212" s="41"/>
      <c r="BR212" s="41"/>
      <c r="BS212" s="41"/>
      <c r="BT212" s="41"/>
      <c r="BU212" s="41"/>
      <c r="BV212" s="347">
        <v>64.924260756961914</v>
      </c>
      <c r="BW212" s="347">
        <v>95.819849514701545</v>
      </c>
      <c r="BX212" s="347">
        <v>85.052080467782986</v>
      </c>
      <c r="BY212" s="347">
        <v>98.300899278526032</v>
      </c>
      <c r="BZ212" s="347">
        <v>96.111006600224911</v>
      </c>
      <c r="CA212" s="347">
        <v>28.436160163157403</v>
      </c>
      <c r="CB212" s="64"/>
      <c r="CC212" s="50"/>
      <c r="CD212" s="43">
        <v>6.1157436669181973</v>
      </c>
      <c r="CE212" s="363">
        <v>54.232965628257894</v>
      </c>
      <c r="CF212" s="363">
        <v>27.48350613644482</v>
      </c>
      <c r="CG212" s="347" t="s">
        <v>74</v>
      </c>
      <c r="CH212" s="347" t="s">
        <v>74</v>
      </c>
      <c r="CI212" s="365">
        <v>96</v>
      </c>
      <c r="CJ212" s="365">
        <v>95</v>
      </c>
      <c r="CK212" s="365">
        <v>94</v>
      </c>
      <c r="CL212" s="365">
        <v>95</v>
      </c>
      <c r="CM212" s="365">
        <v>92</v>
      </c>
      <c r="CN212" s="365">
        <v>74</v>
      </c>
      <c r="CO212" s="365">
        <v>7</v>
      </c>
      <c r="CP212" s="365">
        <v>28</v>
      </c>
      <c r="CQ212" s="365" t="s">
        <v>74</v>
      </c>
      <c r="CR212" s="365" t="s">
        <v>74</v>
      </c>
      <c r="CS212" s="365" t="s">
        <v>74</v>
      </c>
      <c r="CT212" s="351">
        <v>98.970721024160071</v>
      </c>
      <c r="CU212" s="350"/>
      <c r="CV212" s="43"/>
      <c r="CW212" s="43"/>
      <c r="CX212" s="48"/>
      <c r="CY212" s="48"/>
      <c r="CZ212" s="48"/>
      <c r="DA212" s="352">
        <v>4.3990105883336579</v>
      </c>
      <c r="DB212" s="346">
        <v>29.455858436397708</v>
      </c>
      <c r="DC212" s="354">
        <v>98.715354210216816</v>
      </c>
      <c r="DD212" s="335">
        <v>0.6</v>
      </c>
      <c r="DE212" s="349">
        <v>9216.1861851319863</v>
      </c>
      <c r="DF212" s="67"/>
      <c r="DG212" s="67"/>
      <c r="DH212" s="67"/>
      <c r="DI212" s="67"/>
      <c r="DJ212" s="67"/>
      <c r="DK212" s="67"/>
      <c r="DL212" s="67"/>
      <c r="DM212" s="67"/>
      <c r="DN212" s="64"/>
      <c r="DO212" s="64"/>
      <c r="DP212" s="64"/>
      <c r="DQ212" s="64"/>
      <c r="DR212" s="64"/>
      <c r="DS212" s="66"/>
      <c r="DT212" s="64"/>
      <c r="DU212" s="64"/>
      <c r="DV212" s="67"/>
      <c r="DW212" s="67"/>
      <c r="DX212" s="67"/>
      <c r="DY212" s="67"/>
      <c r="DZ212" s="65"/>
      <c r="EA212" s="65"/>
      <c r="EB212" s="65"/>
      <c r="EC212" s="65"/>
      <c r="ED212" s="65"/>
      <c r="EE212" s="65"/>
      <c r="EF212" s="65"/>
      <c r="EG212" s="65"/>
      <c r="EH212" s="65"/>
      <c r="EI212" s="65"/>
      <c r="EJ212" s="65"/>
      <c r="EK212" s="65"/>
      <c r="EL212" s="65"/>
      <c r="EM212" s="65"/>
      <c r="EN212" s="65"/>
      <c r="EO212" s="65"/>
      <c r="EP212" s="65"/>
      <c r="EQ212" s="65"/>
      <c r="ER212" s="65"/>
      <c r="ES212" s="65"/>
      <c r="ET212" s="65"/>
      <c r="EU212" s="65"/>
      <c r="EV212" s="65"/>
      <c r="EW212" s="65"/>
      <c r="EX212" s="65"/>
      <c r="EY212" s="65"/>
    </row>
    <row r="213" spans="1:155" x14ac:dyDescent="0.25">
      <c r="A213" s="78" t="s">
        <v>818</v>
      </c>
      <c r="B213" s="37"/>
      <c r="C213" s="37"/>
      <c r="D213" s="37"/>
      <c r="E213" s="37"/>
      <c r="F213" s="38"/>
      <c r="G213" s="39">
        <v>954157.804</v>
      </c>
      <c r="H213" s="39">
        <v>30270000</v>
      </c>
      <c r="I213" s="79">
        <v>827900</v>
      </c>
      <c r="J213" s="79"/>
      <c r="K213" s="301">
        <v>51.6</v>
      </c>
      <c r="L213" s="301">
        <v>41.5</v>
      </c>
      <c r="M213" s="301">
        <v>27.4</v>
      </c>
      <c r="N213" s="43"/>
      <c r="O213" s="211">
        <v>0.46899224806201556</v>
      </c>
      <c r="P213" s="395">
        <v>0.33975903614457836</v>
      </c>
      <c r="Q213" s="86">
        <v>2.5319146363739704</v>
      </c>
      <c r="R213" s="86">
        <v>2.1782824525086446</v>
      </c>
      <c r="S213" s="86">
        <v>2.7676694256175209</v>
      </c>
      <c r="T213" s="41"/>
      <c r="U213" s="41"/>
      <c r="V213" s="64"/>
      <c r="W213" s="64"/>
      <c r="X213" s="64"/>
      <c r="Y213" s="64"/>
      <c r="Z213" s="63"/>
      <c r="AA213" s="48"/>
      <c r="AB213" s="41"/>
      <c r="AC213" s="64"/>
      <c r="AD213" s="80">
        <v>1353200</v>
      </c>
      <c r="AE213" s="298">
        <v>130.32475748629281</v>
      </c>
      <c r="AF213" s="298">
        <v>100.26082420448613</v>
      </c>
      <c r="AG213" s="298">
        <v>46.679004729590744</v>
      </c>
      <c r="AH213" s="81">
        <v>0.63457583432455655</v>
      </c>
      <c r="AI213" s="81">
        <v>0.52649747892708298</v>
      </c>
      <c r="AJ213" s="82">
        <v>4.1069399350188993</v>
      </c>
      <c r="AK213" s="82">
        <v>2.6225443734179361</v>
      </c>
      <c r="AL213" s="82">
        <v>5.0965369760862078</v>
      </c>
      <c r="AM213" s="302">
        <v>2181100</v>
      </c>
      <c r="AN213" s="301">
        <v>175.2</v>
      </c>
      <c r="AO213" s="301">
        <v>137.6</v>
      </c>
      <c r="AP213" s="301">
        <v>72.8</v>
      </c>
      <c r="AQ213" s="303">
        <v>0.58447488584474883</v>
      </c>
      <c r="AR213" s="303">
        <v>0.47093023255813954</v>
      </c>
      <c r="AS213" s="304">
        <v>3.5128488931986031</v>
      </c>
      <c r="AT213" s="305">
        <v>2.4157725300304769</v>
      </c>
      <c r="AU213" s="306">
        <v>4.2442331353106857</v>
      </c>
      <c r="AV213" s="395">
        <v>0.2966231399487293</v>
      </c>
      <c r="AW213" s="395">
        <v>0.37957295686930398</v>
      </c>
      <c r="AX213" s="83">
        <v>135000</v>
      </c>
      <c r="AY213" s="41">
        <v>903</v>
      </c>
      <c r="AZ213" s="41">
        <v>732</v>
      </c>
      <c r="BA213" s="41">
        <v>436</v>
      </c>
      <c r="BB213" s="87">
        <v>0.51716500553709854</v>
      </c>
      <c r="BC213" s="87">
        <v>0.40437158469945356</v>
      </c>
      <c r="BD213" s="48">
        <v>3.4542551374151818</v>
      </c>
      <c r="BE213" s="307">
        <v>2.9123212402718042</v>
      </c>
      <c r="BF213" s="44"/>
      <c r="BG213" s="44"/>
      <c r="BH213" s="44"/>
      <c r="BI213" s="44"/>
      <c r="BJ213" s="44"/>
      <c r="BK213" s="44"/>
      <c r="BL213" s="44"/>
      <c r="BM213" s="41"/>
      <c r="BN213" s="43"/>
      <c r="BO213" s="41"/>
      <c r="BP213" s="41"/>
      <c r="BQ213" s="41"/>
      <c r="BR213" s="41"/>
      <c r="BS213" s="41"/>
      <c r="BT213" s="41"/>
      <c r="BU213" s="41"/>
      <c r="BV213" s="347">
        <v>37.279186703270391</v>
      </c>
      <c r="BW213" s="347">
        <v>76.994280088346059</v>
      </c>
      <c r="BX213" s="347">
        <v>42.39467090469401</v>
      </c>
      <c r="BY213" s="347">
        <v>50.303492164062128</v>
      </c>
      <c r="BZ213" s="347">
        <v>49.222570975376541</v>
      </c>
      <c r="CA213" s="347">
        <v>6.4627242865809551</v>
      </c>
      <c r="CB213" s="64"/>
      <c r="CC213" s="50"/>
      <c r="CD213" s="43">
        <v>13.705715095954252</v>
      </c>
      <c r="CE213" s="363">
        <v>55.010698270588925</v>
      </c>
      <c r="CF213" s="363">
        <v>46.950789025788893</v>
      </c>
      <c r="CG213" s="347">
        <v>20.431163916118884</v>
      </c>
      <c r="CH213" s="347">
        <v>37.287950814437181</v>
      </c>
      <c r="CI213" s="365">
        <v>87</v>
      </c>
      <c r="CJ213" s="365">
        <v>81</v>
      </c>
      <c r="CK213" s="365">
        <v>81</v>
      </c>
      <c r="CL213" s="365">
        <v>79</v>
      </c>
      <c r="CM213" s="365">
        <v>81</v>
      </c>
      <c r="CN213" s="365">
        <v>81</v>
      </c>
      <c r="CO213" s="365">
        <v>31</v>
      </c>
      <c r="CP213" s="365">
        <v>53</v>
      </c>
      <c r="CQ213" s="365">
        <v>82.914830711826767</v>
      </c>
      <c r="CR213" s="365">
        <v>49.380976259283244</v>
      </c>
      <c r="CS213" s="365">
        <v>43.058788382930935</v>
      </c>
      <c r="CT213" s="351">
        <v>45.046991259781812</v>
      </c>
      <c r="CU213" s="350"/>
      <c r="CV213" s="43"/>
      <c r="CW213" s="43"/>
      <c r="CX213" s="48">
        <v>5.1989999999999998</v>
      </c>
      <c r="CY213" s="48">
        <v>4.1130000000000004</v>
      </c>
      <c r="CZ213" s="48">
        <v>1.5620907343552766</v>
      </c>
      <c r="DA213" s="352">
        <v>25.578375209088442</v>
      </c>
      <c r="DB213" s="346">
        <v>112.317257935958</v>
      </c>
      <c r="DC213" s="354">
        <v>77.406568028286927</v>
      </c>
      <c r="DD213" s="335">
        <v>1.9</v>
      </c>
      <c r="DE213" s="349">
        <v>845.3951309592187</v>
      </c>
      <c r="DF213" s="67"/>
      <c r="DG213" s="67"/>
      <c r="DH213" s="67"/>
      <c r="DI213" s="67"/>
      <c r="DJ213" s="67"/>
      <c r="DK213" s="67"/>
      <c r="DL213" s="67"/>
      <c r="DM213" s="67"/>
      <c r="DN213" s="64"/>
      <c r="DO213" s="64"/>
      <c r="DP213" s="64"/>
      <c r="DQ213" s="64"/>
      <c r="DR213" s="64"/>
      <c r="DS213" s="66"/>
      <c r="DT213" s="64"/>
      <c r="DU213" s="64"/>
      <c r="DV213" s="67"/>
      <c r="DW213" s="67"/>
      <c r="DX213" s="67"/>
      <c r="DY213" s="67"/>
      <c r="DZ213" s="65"/>
      <c r="EA213" s="65"/>
      <c r="EB213" s="65"/>
      <c r="EC213" s="65"/>
      <c r="ED213" s="65"/>
      <c r="EE213" s="65"/>
      <c r="EF213" s="65"/>
      <c r="EG213" s="65"/>
      <c r="EH213" s="65"/>
      <c r="EI213" s="65"/>
      <c r="EJ213" s="65"/>
      <c r="EK213" s="65"/>
      <c r="EL213" s="65"/>
      <c r="EM213" s="65"/>
      <c r="EN213" s="65"/>
      <c r="EO213" s="65"/>
      <c r="EP213" s="65"/>
      <c r="EQ213" s="65"/>
      <c r="ER213" s="65"/>
      <c r="ES213" s="65"/>
      <c r="ET213" s="65"/>
      <c r="EU213" s="65"/>
      <c r="EV213" s="65"/>
      <c r="EW213" s="65"/>
      <c r="EX213" s="65"/>
      <c r="EY213" s="65"/>
    </row>
    <row r="214" spans="1:155" ht="15" x14ac:dyDescent="0.25">
      <c r="A214" s="78" t="s">
        <v>823</v>
      </c>
      <c r="B214" s="37"/>
      <c r="C214" s="37"/>
      <c r="D214" s="37"/>
      <c r="E214" s="37"/>
      <c r="F214" s="38"/>
      <c r="G214" s="39">
        <v>7349472.0990000004</v>
      </c>
      <c r="H214" s="39">
        <v>139830000</v>
      </c>
      <c r="I214" s="79">
        <v>2682400</v>
      </c>
      <c r="J214" s="79"/>
      <c r="K214" s="301">
        <v>36.200000000000003</v>
      </c>
      <c r="L214" s="301">
        <v>30.5</v>
      </c>
      <c r="M214" s="301">
        <v>19.2</v>
      </c>
      <c r="N214" s="43"/>
      <c r="O214" s="211">
        <v>0.46961325966850836</v>
      </c>
      <c r="P214" s="395">
        <v>0.37049180327868853</v>
      </c>
      <c r="Q214" s="86">
        <v>2.5365953591919581</v>
      </c>
      <c r="R214" s="86">
        <v>1.7133243521835957</v>
      </c>
      <c r="S214" s="86">
        <v>3.0854426971975344</v>
      </c>
      <c r="T214" s="83">
        <v>2620000</v>
      </c>
      <c r="U214" s="41">
        <v>18.399999999999999</v>
      </c>
      <c r="V214" s="64"/>
      <c r="W214" s="64"/>
      <c r="X214" s="48">
        <v>2</v>
      </c>
      <c r="Y214" s="39">
        <v>1300000</v>
      </c>
      <c r="Z214" s="63"/>
      <c r="AA214" s="48">
        <v>7.3</v>
      </c>
      <c r="AB214" s="39">
        <v>1002700</v>
      </c>
      <c r="AC214" s="87">
        <v>0.15176242730121264</v>
      </c>
      <c r="AD214" s="80">
        <v>3262100</v>
      </c>
      <c r="AE214" s="298">
        <v>56.443245486615503</v>
      </c>
      <c r="AF214" s="298">
        <v>46.828261990716882</v>
      </c>
      <c r="AG214" s="298">
        <v>23.756117455138615</v>
      </c>
      <c r="AH214" s="81">
        <v>0.56952916745930027</v>
      </c>
      <c r="AI214" s="81">
        <v>0.4909109223550287</v>
      </c>
      <c r="AJ214" s="82">
        <v>3.4615822170638362</v>
      </c>
      <c r="AK214" s="82">
        <v>1.8674871929106884</v>
      </c>
      <c r="AL214" s="82">
        <v>4.5243122331659347</v>
      </c>
      <c r="AM214" s="302">
        <v>5944600</v>
      </c>
      <c r="AN214" s="301">
        <v>90.6</v>
      </c>
      <c r="AO214" s="301">
        <v>75.900000000000006</v>
      </c>
      <c r="AP214" s="301">
        <v>42.5</v>
      </c>
      <c r="AQ214" s="303">
        <v>0.53090507726269309</v>
      </c>
      <c r="AR214" s="303">
        <v>0.44005270092226617</v>
      </c>
      <c r="AS214" s="304">
        <v>3.0278005484742501</v>
      </c>
      <c r="AT214" s="305">
        <v>1.7703752864734918</v>
      </c>
      <c r="AU214" s="306">
        <v>3.8660840564747549</v>
      </c>
      <c r="AV214" s="395">
        <v>0.4005330701972501</v>
      </c>
      <c r="AW214" s="395">
        <v>0.45124278415410674</v>
      </c>
      <c r="AX214" s="83">
        <v>303000</v>
      </c>
      <c r="AY214" s="41">
        <v>385</v>
      </c>
      <c r="AZ214" s="41">
        <v>341</v>
      </c>
      <c r="BA214" s="41">
        <v>216</v>
      </c>
      <c r="BB214" s="87">
        <v>0.43896103896103894</v>
      </c>
      <c r="BC214" s="87">
        <v>0.36656891495601174</v>
      </c>
      <c r="BD214" s="307">
        <v>3.0440271306623452</v>
      </c>
      <c r="BE214" s="307">
        <v>2.3118597064144772</v>
      </c>
      <c r="BF214" s="361">
        <v>6</v>
      </c>
      <c r="BG214" s="361">
        <v>35.299999999999997</v>
      </c>
      <c r="BH214" s="361">
        <v>23.8</v>
      </c>
      <c r="BI214" s="361">
        <v>16.3</v>
      </c>
      <c r="BJ214" s="361">
        <v>6.8</v>
      </c>
      <c r="BK214" s="361">
        <v>11.3</v>
      </c>
      <c r="BL214" s="361">
        <v>0.6</v>
      </c>
      <c r="BM214" s="48">
        <v>11.1</v>
      </c>
      <c r="BN214" s="88"/>
      <c r="BO214" s="89">
        <v>15127600.266782911</v>
      </c>
      <c r="BP214" s="89"/>
      <c r="BQ214" s="89">
        <v>79400</v>
      </c>
      <c r="BR214" s="89">
        <v>8277580</v>
      </c>
      <c r="BS214" s="89">
        <v>5827470</v>
      </c>
      <c r="BT214" s="89">
        <v>1055200</v>
      </c>
      <c r="BU214" s="362">
        <v>17.8</v>
      </c>
      <c r="BV214" s="387">
        <v>53.289784765565081</v>
      </c>
      <c r="BW214" s="393">
        <v>84.956048546120087</v>
      </c>
      <c r="BX214" s="392">
        <v>58.377574485058915</v>
      </c>
      <c r="BY214" s="393">
        <v>74.862493284981056</v>
      </c>
      <c r="BZ214" s="368">
        <v>73.393946509932334</v>
      </c>
      <c r="CA214" s="393">
        <v>19.941068555035063</v>
      </c>
      <c r="CB214" s="90"/>
      <c r="CC214" s="91"/>
      <c r="CD214" s="88">
        <v>15.831130434189625</v>
      </c>
      <c r="CE214" s="367">
        <v>44.188617124650698</v>
      </c>
      <c r="CF214" s="367">
        <v>38.504743316121981</v>
      </c>
      <c r="CG214" s="387">
        <v>34.1040474696876</v>
      </c>
      <c r="CH214" s="387">
        <v>54.306929205630375</v>
      </c>
      <c r="CI214" s="366">
        <v>91</v>
      </c>
      <c r="CJ214" s="366">
        <v>86</v>
      </c>
      <c r="CK214" s="366">
        <v>86</v>
      </c>
      <c r="CL214" s="366">
        <v>85</v>
      </c>
      <c r="CM214" s="366">
        <v>82</v>
      </c>
      <c r="CN214" s="366">
        <v>56</v>
      </c>
      <c r="CO214" s="366">
        <v>19</v>
      </c>
      <c r="CP214" s="366">
        <v>31</v>
      </c>
      <c r="CQ214" s="391">
        <v>82.883771335829849</v>
      </c>
      <c r="CR214" s="391">
        <v>62.85770944976511</v>
      </c>
      <c r="CS214" s="388">
        <v>41.086648583053432</v>
      </c>
      <c r="CT214" s="390">
        <v>71.327874807146799</v>
      </c>
      <c r="CU214" s="238"/>
      <c r="CV214" s="238"/>
      <c r="CW214" s="238"/>
      <c r="CX214" s="239">
        <v>2.6629999999999998</v>
      </c>
      <c r="CY214" s="239">
        <v>2.492</v>
      </c>
      <c r="CZ214" s="92">
        <v>0.44245137271058926</v>
      </c>
      <c r="DA214" s="389">
        <v>17.645617521953163</v>
      </c>
      <c r="DB214" s="353">
        <v>50.436224005894069</v>
      </c>
      <c r="DC214" s="355">
        <v>91.212181996331822</v>
      </c>
      <c r="DD214" s="356">
        <v>0.8</v>
      </c>
      <c r="DE214" s="357">
        <v>10646.634874372035</v>
      </c>
      <c r="DF214" s="67"/>
      <c r="DG214" s="67"/>
      <c r="DH214" s="67"/>
      <c r="DI214" s="67"/>
      <c r="DJ214" s="67"/>
      <c r="DK214" s="67"/>
      <c r="DL214" s="67"/>
      <c r="DM214" s="67"/>
      <c r="DN214" s="90"/>
      <c r="DO214" s="90"/>
      <c r="DP214" s="90"/>
      <c r="DQ214" s="90"/>
      <c r="DR214" s="90"/>
      <c r="DS214" s="93"/>
      <c r="DT214" s="90"/>
      <c r="DU214" s="90"/>
      <c r="DV214" s="67"/>
      <c r="DW214" s="67"/>
      <c r="DX214" s="67"/>
      <c r="DY214" s="67"/>
      <c r="DZ214" s="65"/>
      <c r="EA214" s="65"/>
      <c r="EB214" s="65"/>
      <c r="EC214" s="65"/>
      <c r="ED214" s="65"/>
      <c r="EE214" s="65"/>
      <c r="EF214" s="65"/>
      <c r="EG214" s="65"/>
      <c r="EH214" s="65"/>
      <c r="EI214" s="65"/>
      <c r="EJ214" s="65"/>
      <c r="EK214" s="65"/>
      <c r="EL214" s="65"/>
      <c r="EM214" s="65"/>
      <c r="EN214" s="65"/>
      <c r="EO214" s="65"/>
      <c r="EP214" s="65"/>
      <c r="EQ214" s="65"/>
      <c r="ER214" s="65"/>
      <c r="ES214" s="65"/>
      <c r="ET214" s="65"/>
      <c r="EU214" s="65"/>
      <c r="EV214" s="65"/>
      <c r="EW214" s="65"/>
      <c r="EX214" s="65"/>
      <c r="EY214" s="65"/>
    </row>
    <row r="215" spans="1:155" x14ac:dyDescent="0.25">
      <c r="A215" s="49" t="s">
        <v>325</v>
      </c>
      <c r="B215" s="96"/>
      <c r="C215" s="96"/>
      <c r="D215" s="96"/>
      <c r="E215" s="104"/>
      <c r="F215" s="99"/>
      <c r="L215" s="97"/>
      <c r="AE215" s="299"/>
      <c r="AF215" s="299"/>
      <c r="AG215" s="299"/>
      <c r="BF215" s="98"/>
      <c r="BG215" s="98"/>
      <c r="BH215" s="98"/>
      <c r="BI215" s="98"/>
      <c r="BJ215" s="98"/>
      <c r="BK215" s="98"/>
      <c r="BL215" s="98"/>
      <c r="CG215" s="96"/>
      <c r="CH215" s="96"/>
      <c r="CI215" s="97"/>
      <c r="CJ215" s="97"/>
      <c r="CK215" s="97"/>
      <c r="CL215" s="97"/>
      <c r="CM215" s="97"/>
      <c r="CN215" s="97"/>
      <c r="CO215" s="97"/>
      <c r="CP215" s="97"/>
      <c r="CX215" s="108"/>
      <c r="CY215" s="108"/>
      <c r="CZ215" s="96"/>
      <c r="DA215" s="96"/>
      <c r="DB215" s="96"/>
      <c r="DC215" s="96"/>
      <c r="DF215" s="96"/>
    </row>
    <row r="216" spans="1:155" x14ac:dyDescent="0.25">
      <c r="A216" s="105" t="s">
        <v>847</v>
      </c>
      <c r="B216" s="96"/>
      <c r="C216" s="96"/>
      <c r="D216" s="96"/>
      <c r="E216" s="104"/>
      <c r="F216" s="99"/>
      <c r="L216" s="97"/>
      <c r="AE216" s="299"/>
      <c r="AF216" s="299"/>
      <c r="AG216" s="299"/>
      <c r="BF216" s="98"/>
      <c r="BG216" s="98"/>
      <c r="BH216" s="98"/>
      <c r="BI216" s="98"/>
      <c r="BJ216" s="98"/>
      <c r="BK216" s="98"/>
      <c r="BL216" s="98"/>
      <c r="CG216" s="96"/>
      <c r="CH216" s="96"/>
      <c r="CI216" s="97"/>
      <c r="CJ216" s="97"/>
      <c r="CK216" s="97"/>
      <c r="CL216" s="97"/>
      <c r="CM216" s="97"/>
      <c r="CN216" s="97"/>
      <c r="CO216" s="97"/>
      <c r="CP216" s="97"/>
      <c r="CX216" s="108"/>
      <c r="CY216" s="108"/>
      <c r="CZ216" s="96"/>
      <c r="DA216" s="96"/>
      <c r="DB216" s="96"/>
      <c r="DC216" s="96"/>
      <c r="DF216" s="96"/>
    </row>
    <row r="217" spans="1:155" s="378" customFormat="1" ht="75" customHeight="1" x14ac:dyDescent="0.25">
      <c r="A217" s="458" t="s">
        <v>826</v>
      </c>
      <c r="B217" s="458"/>
      <c r="C217" s="458"/>
      <c r="D217" s="458"/>
      <c r="E217" s="458"/>
      <c r="F217" s="458"/>
      <c r="G217" s="458"/>
      <c r="H217" s="458"/>
      <c r="I217" s="458"/>
      <c r="J217" s="458"/>
      <c r="K217" s="458"/>
      <c r="L217" s="458"/>
      <c r="M217" s="458"/>
      <c r="N217" s="372"/>
      <c r="O217" s="372"/>
      <c r="P217" s="372"/>
      <c r="Q217" s="372"/>
      <c r="R217" s="372"/>
      <c r="S217" s="372"/>
      <c r="T217" s="372"/>
      <c r="U217" s="372"/>
      <c r="V217" s="372"/>
      <c r="W217" s="372"/>
      <c r="X217" s="372"/>
      <c r="Y217" s="372"/>
      <c r="Z217" s="375"/>
      <c r="AA217" s="372"/>
      <c r="AB217" s="372"/>
      <c r="AC217" s="372"/>
      <c r="AD217" s="372"/>
      <c r="AE217" s="375"/>
      <c r="AF217" s="375"/>
      <c r="AG217" s="375"/>
      <c r="AH217" s="372"/>
      <c r="AI217" s="372"/>
      <c r="AJ217" s="372"/>
      <c r="AK217" s="372"/>
      <c r="AL217" s="372"/>
      <c r="AM217" s="372"/>
      <c r="AN217" s="372"/>
      <c r="AO217" s="372"/>
      <c r="AP217" s="372"/>
      <c r="AQ217" s="372"/>
      <c r="AR217" s="372"/>
      <c r="AS217" s="372"/>
      <c r="AT217" s="372"/>
      <c r="AU217" s="372"/>
      <c r="AV217" s="372"/>
      <c r="AW217" s="372"/>
      <c r="AX217" s="372"/>
      <c r="AY217" s="372"/>
      <c r="AZ217" s="372"/>
      <c r="BA217" s="372"/>
      <c r="BB217" s="372"/>
      <c r="BC217" s="372"/>
      <c r="BD217" s="372"/>
      <c r="BE217" s="372"/>
      <c r="BF217" s="376"/>
      <c r="BG217" s="376"/>
      <c r="BH217" s="376"/>
      <c r="BI217" s="376"/>
      <c r="BJ217" s="376"/>
      <c r="BK217" s="376"/>
      <c r="BL217" s="376"/>
      <c r="BM217" s="372"/>
      <c r="BN217" s="372"/>
      <c r="BO217" s="372"/>
      <c r="BP217" s="372"/>
      <c r="BQ217" s="372"/>
      <c r="BR217" s="372"/>
      <c r="BS217" s="372"/>
      <c r="BT217" s="372"/>
      <c r="BU217" s="372"/>
      <c r="BV217" s="372"/>
      <c r="BW217" s="372"/>
      <c r="BX217" s="372"/>
      <c r="BY217" s="372"/>
      <c r="BZ217" s="372"/>
      <c r="CA217" s="372"/>
      <c r="CB217" s="372"/>
      <c r="CC217" s="373"/>
      <c r="CD217" s="372"/>
      <c r="CE217" s="372"/>
      <c r="CF217" s="372"/>
      <c r="CG217" s="372"/>
      <c r="CH217" s="372"/>
      <c r="CI217" s="374"/>
      <c r="CJ217" s="374"/>
      <c r="CK217" s="374"/>
      <c r="CL217" s="374"/>
      <c r="CM217" s="374"/>
      <c r="CN217" s="374"/>
      <c r="CO217" s="374"/>
      <c r="CP217" s="374"/>
      <c r="CQ217" s="372"/>
      <c r="CR217" s="372"/>
      <c r="CS217" s="372"/>
      <c r="CT217" s="372"/>
      <c r="CU217" s="372"/>
      <c r="CV217" s="372"/>
      <c r="CW217" s="372"/>
      <c r="CX217" s="377"/>
      <c r="CY217" s="377"/>
      <c r="CZ217" s="372"/>
      <c r="DA217" s="372"/>
      <c r="DB217" s="372"/>
      <c r="DC217" s="372"/>
      <c r="DD217" s="372"/>
      <c r="DE217" s="372"/>
      <c r="DF217" s="372"/>
      <c r="DN217" s="372"/>
      <c r="DO217" s="372"/>
      <c r="DP217" s="372"/>
      <c r="DQ217" s="372"/>
      <c r="DR217" s="372"/>
      <c r="DS217" s="379"/>
      <c r="DT217" s="372"/>
      <c r="DU217" s="372"/>
      <c r="DV217" s="372"/>
      <c r="DW217" s="372"/>
      <c r="DX217" s="372"/>
      <c r="DY217" s="372"/>
    </row>
    <row r="218" spans="1:155" ht="15" customHeight="1" x14ac:dyDescent="0.25">
      <c r="A218" s="459" t="s">
        <v>754</v>
      </c>
      <c r="B218" s="459"/>
      <c r="C218" s="459"/>
      <c r="D218" s="459"/>
      <c r="E218" s="459"/>
      <c r="F218" s="459"/>
      <c r="G218" s="459"/>
      <c r="H218" s="459"/>
      <c r="I218" s="459"/>
      <c r="J218" s="459"/>
      <c r="K218" s="459"/>
      <c r="L218" s="459"/>
      <c r="M218" s="459"/>
      <c r="AE218" s="299"/>
      <c r="AF218" s="299"/>
      <c r="AG218" s="299"/>
      <c r="BF218" s="98"/>
      <c r="BG218" s="98"/>
      <c r="BH218" s="98"/>
      <c r="BI218" s="98"/>
      <c r="BJ218" s="98"/>
      <c r="BK218" s="98"/>
      <c r="BL218" s="98"/>
      <c r="CG218" s="96"/>
      <c r="CH218" s="96"/>
      <c r="CI218" s="97"/>
      <c r="CJ218" s="97"/>
      <c r="CK218" s="97"/>
      <c r="CL218" s="97"/>
      <c r="CM218" s="97"/>
      <c r="CN218" s="97"/>
      <c r="CO218" s="97"/>
      <c r="CP218" s="97"/>
      <c r="CX218" s="108"/>
      <c r="CY218" s="108"/>
      <c r="DC218" s="96"/>
      <c r="DF218" s="96"/>
    </row>
    <row r="219" spans="1:155" ht="65.25" customHeight="1" x14ac:dyDescent="0.25">
      <c r="A219" s="459"/>
      <c r="B219" s="459"/>
      <c r="C219" s="459"/>
      <c r="D219" s="459"/>
      <c r="E219" s="459"/>
      <c r="F219" s="459"/>
      <c r="G219" s="459"/>
      <c r="H219" s="459"/>
      <c r="I219" s="459"/>
      <c r="J219" s="459"/>
      <c r="K219" s="459"/>
      <c r="L219" s="459"/>
      <c r="M219" s="459"/>
      <c r="N219"/>
      <c r="O219"/>
      <c r="P219"/>
      <c r="Q219"/>
      <c r="R219"/>
      <c r="S219"/>
      <c r="T219" s="147"/>
      <c r="U219" s="147"/>
      <c r="V219" s="147"/>
      <c r="W219" s="147"/>
      <c r="X219" s="147"/>
      <c r="Y219" s="147"/>
      <c r="Z219" s="329"/>
      <c r="AA219" s="147"/>
      <c r="AB219" s="147"/>
      <c r="AC219" s="147"/>
      <c r="AD219"/>
      <c r="AE219" s="300"/>
      <c r="AF219" s="300"/>
      <c r="AG219" s="300"/>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s="242"/>
      <c r="BP219" s="242"/>
      <c r="BQ219" s="242"/>
      <c r="BR219" s="242"/>
      <c r="BS219" s="242"/>
      <c r="BT219" s="242"/>
      <c r="BU219" s="242"/>
      <c r="BV219" s="242"/>
      <c r="BW219" s="242"/>
      <c r="BX219" s="242"/>
      <c r="BY219" s="242"/>
      <c r="BZ219" s="242"/>
      <c r="CA219" s="242"/>
      <c r="CB219" s="242"/>
      <c r="CC219" s="242"/>
      <c r="CD219" s="242"/>
      <c r="CE219" s="242"/>
      <c r="CF219" s="242"/>
      <c r="CG219" s="242"/>
      <c r="CH219" s="242"/>
      <c r="CI219" s="242"/>
      <c r="CJ219" s="242"/>
      <c r="CK219" s="242"/>
      <c r="CL219" s="242"/>
      <c r="CM219" s="242"/>
      <c r="CN219" s="242"/>
      <c r="CO219" s="242"/>
      <c r="CP219" s="242"/>
      <c r="CQ219" s="242"/>
      <c r="CR219" s="242"/>
      <c r="CS219" s="242"/>
      <c r="CT219" s="242"/>
      <c r="CU219" s="242"/>
      <c r="CV219" s="242"/>
      <c r="CW219" s="242"/>
      <c r="CX219" s="242"/>
      <c r="CY219" s="242"/>
      <c r="CZ219" s="242"/>
      <c r="DA219" s="242"/>
      <c r="DB219" s="242"/>
      <c r="DC219" s="242"/>
      <c r="DD219" s="242"/>
      <c r="DE219" s="242"/>
      <c r="DF219" s="242"/>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row>
    <row r="220" spans="1:155" x14ac:dyDescent="0.25">
      <c r="B220" s="96"/>
      <c r="C220" s="96"/>
      <c r="D220" s="96"/>
      <c r="E220" s="104"/>
      <c r="F220" s="99"/>
      <c r="L220" s="97"/>
      <c r="AE220" s="299"/>
      <c r="AF220" s="299"/>
      <c r="AG220" s="299"/>
      <c r="BF220" s="98"/>
      <c r="BG220" s="98"/>
      <c r="BH220" s="98"/>
      <c r="BI220" s="98"/>
      <c r="BJ220" s="98"/>
      <c r="BK220" s="98"/>
      <c r="BL220" s="98"/>
      <c r="CG220" s="96"/>
      <c r="CH220" s="96"/>
      <c r="CI220" s="97"/>
      <c r="CJ220" s="97"/>
      <c r="CK220" s="97"/>
      <c r="CL220" s="97"/>
      <c r="CM220" s="97"/>
      <c r="CN220" s="97"/>
      <c r="CO220" s="97"/>
      <c r="CP220" s="97"/>
      <c r="CX220" s="108"/>
      <c r="CY220" s="108"/>
      <c r="DC220" s="96"/>
      <c r="DF220" s="96"/>
    </row>
    <row r="221" spans="1:155" ht="65.25" customHeight="1" x14ac:dyDescent="0.25">
      <c r="A221" s="457" t="s">
        <v>618</v>
      </c>
      <c r="B221" s="457"/>
      <c r="C221" s="457"/>
      <c r="D221" s="457"/>
      <c r="E221" s="457"/>
      <c r="F221" s="457"/>
      <c r="G221" s="457"/>
      <c r="H221" s="457"/>
      <c r="I221" s="457"/>
      <c r="J221" s="457"/>
      <c r="K221" s="457"/>
      <c r="L221" s="457"/>
      <c r="M221" s="457"/>
      <c r="T221" s="296"/>
      <c r="U221" s="296"/>
      <c r="V221" s="296"/>
      <c r="W221" s="293"/>
      <c r="X221" s="293"/>
      <c r="Y221" s="293"/>
      <c r="Z221" s="328"/>
      <c r="AE221" s="299"/>
      <c r="AF221" s="299"/>
      <c r="AG221" s="299"/>
      <c r="BF221" s="98"/>
      <c r="BG221" s="98"/>
      <c r="BH221" s="98"/>
      <c r="BI221" s="98"/>
      <c r="BJ221" s="98"/>
      <c r="BK221" s="98"/>
      <c r="BL221" s="98"/>
      <c r="CG221" s="96"/>
      <c r="CH221" s="96"/>
      <c r="CI221" s="97"/>
      <c r="CJ221" s="97"/>
      <c r="CK221" s="97"/>
      <c r="CL221" s="97"/>
      <c r="CM221" s="97"/>
      <c r="CN221" s="97"/>
      <c r="CO221" s="97"/>
      <c r="CP221" s="97"/>
      <c r="CX221" s="108"/>
      <c r="CY221" s="108"/>
      <c r="CZ221" s="96"/>
      <c r="DA221" s="96"/>
      <c r="DB221" s="96"/>
      <c r="DC221" s="96"/>
      <c r="DF221" s="96"/>
    </row>
    <row r="222" spans="1:155" x14ac:dyDescent="0.25">
      <c r="B222" s="96"/>
      <c r="C222" s="96"/>
      <c r="D222" s="96"/>
      <c r="E222" s="104"/>
      <c r="F222" s="99"/>
      <c r="L222" s="97"/>
      <c r="AE222" s="299"/>
      <c r="AF222" s="299"/>
      <c r="AG222" s="299"/>
      <c r="BF222" s="98"/>
      <c r="BG222" s="98"/>
      <c r="BH222" s="98"/>
      <c r="BI222" s="98"/>
      <c r="BJ222" s="98"/>
      <c r="BK222" s="98"/>
      <c r="BL222" s="98"/>
      <c r="CG222" s="96"/>
      <c r="CH222" s="96"/>
      <c r="CI222" s="97"/>
      <c r="CJ222" s="97"/>
      <c r="CK222" s="97"/>
      <c r="CL222" s="97"/>
      <c r="CM222" s="97"/>
      <c r="CN222" s="97"/>
      <c r="CO222" s="97"/>
      <c r="CP222" s="97"/>
      <c r="CX222" s="108"/>
      <c r="CY222" s="108"/>
      <c r="DC222" s="96"/>
      <c r="DF222" s="96"/>
    </row>
    <row r="223" spans="1:155" x14ac:dyDescent="0.25">
      <c r="B223" s="96"/>
      <c r="C223" s="96"/>
      <c r="D223" s="96"/>
      <c r="E223" s="104"/>
      <c r="F223" s="99"/>
      <c r="L223" s="97"/>
      <c r="AE223" s="299"/>
      <c r="AF223" s="299"/>
      <c r="AG223" s="299"/>
      <c r="BF223" s="98"/>
      <c r="BG223" s="98"/>
      <c r="BH223" s="98"/>
      <c r="BI223" s="98"/>
      <c r="BJ223" s="98"/>
      <c r="BK223" s="98"/>
      <c r="BL223" s="98"/>
      <c r="CG223" s="96"/>
      <c r="CH223" s="96"/>
      <c r="CI223" s="97"/>
      <c r="CJ223" s="97"/>
      <c r="CK223" s="97"/>
      <c r="CL223" s="97"/>
      <c r="CM223" s="97"/>
      <c r="CN223" s="97"/>
      <c r="CO223" s="97"/>
      <c r="CP223" s="97"/>
      <c r="CX223" s="108"/>
      <c r="CY223" s="108"/>
      <c r="DC223" s="96"/>
      <c r="DF223" s="96"/>
    </row>
    <row r="224" spans="1:155" x14ac:dyDescent="0.25">
      <c r="B224" s="96"/>
      <c r="C224" s="96"/>
      <c r="D224" s="96"/>
      <c r="E224" s="104"/>
      <c r="F224" s="99"/>
      <c r="L224" s="97"/>
      <c r="AE224" s="299"/>
      <c r="AF224" s="299"/>
      <c r="AG224" s="299"/>
      <c r="BF224" s="98"/>
      <c r="BG224" s="98"/>
      <c r="BH224" s="98"/>
      <c r="BI224" s="98"/>
      <c r="BJ224" s="98"/>
      <c r="BK224" s="98"/>
      <c r="BL224" s="98"/>
      <c r="CG224" s="96"/>
      <c r="CH224" s="96"/>
      <c r="CI224" s="97"/>
      <c r="CJ224" s="97"/>
      <c r="CK224" s="97"/>
      <c r="CL224" s="97"/>
      <c r="CM224" s="97"/>
      <c r="CN224" s="97"/>
      <c r="CO224" s="97"/>
      <c r="CP224" s="97"/>
      <c r="CX224" s="108"/>
      <c r="CY224" s="108"/>
      <c r="DC224" s="96"/>
      <c r="DF224" s="96"/>
    </row>
    <row r="225" spans="1:129" x14ac:dyDescent="0.25">
      <c r="A225" s="102"/>
      <c r="B225" s="96"/>
      <c r="C225" s="96"/>
      <c r="D225" s="96"/>
      <c r="E225" s="104"/>
      <c r="F225" s="99"/>
      <c r="L225" s="97"/>
      <c r="AE225" s="299"/>
      <c r="AF225" s="299"/>
      <c r="AG225" s="299"/>
      <c r="BF225" s="98"/>
      <c r="BG225" s="98"/>
      <c r="BH225" s="98"/>
      <c r="BI225" s="98"/>
      <c r="BJ225" s="98"/>
      <c r="BK225" s="98"/>
      <c r="BL225" s="98"/>
      <c r="CG225" s="96"/>
      <c r="CH225" s="96"/>
      <c r="CI225" s="97"/>
      <c r="CJ225" s="97"/>
      <c r="CK225" s="97"/>
      <c r="CL225" s="97"/>
      <c r="CM225" s="97"/>
      <c r="CN225" s="97"/>
      <c r="CO225" s="97"/>
      <c r="CP225" s="97"/>
      <c r="CX225" s="108"/>
      <c r="CY225" s="108"/>
      <c r="DC225" s="96"/>
      <c r="DF225" s="96"/>
      <c r="DN225" s="102"/>
      <c r="DO225" s="102"/>
      <c r="DP225" s="102"/>
      <c r="DQ225" s="102"/>
      <c r="DR225" s="102"/>
      <c r="DS225" s="102"/>
      <c r="DT225" s="102"/>
      <c r="DU225" s="102"/>
      <c r="DV225" s="102"/>
      <c r="DW225" s="102"/>
      <c r="DX225" s="102"/>
      <c r="DY225" s="102"/>
    </row>
    <row r="226" spans="1:129" x14ac:dyDescent="0.25">
      <c r="A226" s="102"/>
      <c r="B226" s="96"/>
      <c r="C226" s="96"/>
      <c r="D226" s="96"/>
      <c r="E226" s="104"/>
      <c r="F226" s="99"/>
      <c r="L226" s="97"/>
      <c r="AE226" s="299"/>
      <c r="AF226" s="299"/>
      <c r="AG226" s="299"/>
      <c r="BF226" s="98"/>
      <c r="BG226" s="98"/>
      <c r="BH226" s="98"/>
      <c r="BI226" s="98"/>
      <c r="BJ226" s="98"/>
      <c r="BK226" s="98"/>
      <c r="BL226" s="98"/>
      <c r="CG226" s="96"/>
      <c r="CH226" s="96"/>
      <c r="CI226" s="97"/>
      <c r="CJ226" s="97"/>
      <c r="CK226" s="97"/>
      <c r="CL226" s="97"/>
      <c r="CM226" s="97"/>
      <c r="CN226" s="97"/>
      <c r="CO226" s="97"/>
      <c r="CP226" s="97"/>
      <c r="CX226" s="108"/>
      <c r="CY226" s="108"/>
      <c r="DC226" s="96"/>
      <c r="DF226" s="96"/>
      <c r="DN226" s="102"/>
      <c r="DO226" s="102"/>
      <c r="DP226" s="102"/>
      <c r="DQ226" s="102"/>
      <c r="DR226" s="102"/>
      <c r="DS226" s="102"/>
      <c r="DT226" s="102"/>
      <c r="DU226" s="102"/>
      <c r="DV226" s="102"/>
      <c r="DW226" s="102"/>
      <c r="DX226" s="102"/>
      <c r="DY226" s="102"/>
    </row>
    <row r="227" spans="1:129" x14ac:dyDescent="0.25">
      <c r="A227" s="102"/>
      <c r="B227" s="96"/>
      <c r="C227" s="96"/>
      <c r="D227" s="96"/>
      <c r="E227" s="104"/>
      <c r="F227" s="99"/>
      <c r="L227" s="97"/>
      <c r="AE227" s="299"/>
      <c r="AF227" s="299"/>
      <c r="AG227" s="299"/>
      <c r="BF227" s="98"/>
      <c r="BG227" s="98"/>
      <c r="BH227" s="98"/>
      <c r="BI227" s="98"/>
      <c r="BJ227" s="98"/>
      <c r="BK227" s="98"/>
      <c r="BL227" s="98"/>
      <c r="CG227" s="96"/>
      <c r="CH227" s="96"/>
      <c r="CI227" s="97"/>
      <c r="CJ227" s="97"/>
      <c r="CK227" s="97"/>
      <c r="CL227" s="97"/>
      <c r="CM227" s="97"/>
      <c r="CN227" s="97"/>
      <c r="CO227" s="97"/>
      <c r="CP227" s="97"/>
      <c r="CX227" s="108"/>
      <c r="CY227" s="108"/>
      <c r="DC227" s="96"/>
      <c r="DF227" s="96"/>
      <c r="DN227" s="102"/>
      <c r="DO227" s="102"/>
      <c r="DP227" s="102"/>
      <c r="DQ227" s="102"/>
      <c r="DR227" s="102"/>
      <c r="DS227" s="102"/>
      <c r="DT227" s="102"/>
      <c r="DU227" s="102"/>
      <c r="DV227" s="102"/>
      <c r="DW227" s="102"/>
      <c r="DX227" s="102"/>
      <c r="DY227" s="102"/>
    </row>
    <row r="228" spans="1:129" x14ac:dyDescent="0.25">
      <c r="A228" s="102"/>
      <c r="B228" s="96"/>
      <c r="C228" s="96"/>
      <c r="D228" s="96"/>
      <c r="E228" s="104"/>
      <c r="F228" s="99"/>
      <c r="L228" s="97"/>
      <c r="AE228" s="299"/>
      <c r="AF228" s="299"/>
      <c r="AG228" s="299"/>
      <c r="BF228" s="98"/>
      <c r="BG228" s="98"/>
      <c r="BH228" s="98"/>
      <c r="BI228" s="98"/>
      <c r="BJ228" s="98"/>
      <c r="BK228" s="98"/>
      <c r="BL228" s="98"/>
      <c r="CG228" s="96"/>
      <c r="CH228" s="96"/>
      <c r="CI228" s="97"/>
      <c r="CJ228" s="97"/>
      <c r="CK228" s="97"/>
      <c r="CL228" s="97"/>
      <c r="CM228" s="97"/>
      <c r="CN228" s="97"/>
      <c r="CO228" s="97"/>
      <c r="CP228" s="97"/>
      <c r="CX228" s="108"/>
      <c r="CY228" s="108"/>
      <c r="DC228" s="96"/>
      <c r="DF228" s="96"/>
      <c r="DN228" s="102"/>
      <c r="DO228" s="102"/>
      <c r="DP228" s="102"/>
      <c r="DQ228" s="102"/>
      <c r="DR228" s="102"/>
      <c r="DS228" s="102"/>
      <c r="DT228" s="102"/>
      <c r="DU228" s="102"/>
      <c r="DV228" s="102"/>
      <c r="DW228" s="102"/>
      <c r="DX228" s="102"/>
      <c r="DY228" s="102"/>
    </row>
    <row r="229" spans="1:129" x14ac:dyDescent="0.25">
      <c r="A229" s="102"/>
      <c r="B229" s="96"/>
      <c r="C229" s="96"/>
      <c r="D229" s="96"/>
      <c r="E229" s="104"/>
      <c r="F229" s="99"/>
      <c r="L229" s="107"/>
      <c r="AE229" s="299"/>
      <c r="AF229" s="299"/>
      <c r="AG229" s="299"/>
      <c r="BF229" s="98"/>
      <c r="BG229" s="98"/>
      <c r="BH229" s="98"/>
      <c r="BI229" s="98"/>
      <c r="BJ229" s="98"/>
      <c r="BK229" s="98"/>
      <c r="BL229" s="98"/>
      <c r="CG229" s="96"/>
      <c r="CH229" s="96"/>
      <c r="CI229" s="97"/>
      <c r="CJ229" s="97"/>
      <c r="CK229" s="97"/>
      <c r="CL229" s="97"/>
      <c r="CM229" s="97"/>
      <c r="CN229" s="97"/>
      <c r="CO229" s="97"/>
      <c r="CP229" s="97"/>
      <c r="CX229" s="108"/>
      <c r="CY229" s="108"/>
      <c r="DC229" s="96"/>
      <c r="DF229" s="96"/>
      <c r="DN229" s="102"/>
      <c r="DO229" s="102"/>
      <c r="DP229" s="102"/>
      <c r="DQ229" s="102"/>
      <c r="DR229" s="102"/>
      <c r="DS229" s="102"/>
      <c r="DT229" s="102"/>
      <c r="DU229" s="102"/>
      <c r="DV229" s="102"/>
      <c r="DW229" s="102"/>
      <c r="DX229" s="102"/>
      <c r="DY229" s="102"/>
    </row>
    <row r="230" spans="1:129" x14ac:dyDescent="0.25">
      <c r="A230" s="102"/>
      <c r="B230" s="96"/>
      <c r="C230" s="96"/>
      <c r="D230" s="96"/>
      <c r="E230" s="104"/>
      <c r="F230" s="99"/>
      <c r="L230" s="107"/>
      <c r="AE230" s="299"/>
      <c r="AF230" s="299"/>
      <c r="AG230" s="299"/>
      <c r="BF230" s="98"/>
      <c r="BG230" s="98"/>
      <c r="BH230" s="98"/>
      <c r="BI230" s="98"/>
      <c r="BJ230" s="98"/>
      <c r="BK230" s="98"/>
      <c r="BL230" s="98"/>
      <c r="CG230" s="96"/>
      <c r="CH230" s="96"/>
      <c r="CI230" s="97"/>
      <c r="CJ230" s="97"/>
      <c r="CK230" s="97"/>
      <c r="CL230" s="97"/>
      <c r="CM230" s="97"/>
      <c r="CN230" s="97"/>
      <c r="CO230" s="97"/>
      <c r="CP230" s="97"/>
      <c r="CX230" s="108"/>
      <c r="CY230" s="108"/>
      <c r="DC230" s="96"/>
      <c r="DF230" s="96"/>
      <c r="DN230" s="102"/>
      <c r="DO230" s="102"/>
      <c r="DP230" s="102"/>
      <c r="DQ230" s="102"/>
      <c r="DR230" s="102"/>
      <c r="DS230" s="102"/>
      <c r="DT230" s="102"/>
      <c r="DU230" s="102"/>
      <c r="DV230" s="102"/>
      <c r="DW230" s="102"/>
      <c r="DX230" s="102"/>
      <c r="DY230" s="102"/>
    </row>
    <row r="231" spans="1:129" x14ac:dyDescent="0.25">
      <c r="A231" s="102"/>
      <c r="B231" s="96"/>
      <c r="C231" s="96"/>
      <c r="D231" s="96"/>
      <c r="E231" s="104"/>
      <c r="F231" s="99"/>
      <c r="L231" s="107"/>
      <c r="AE231" s="299"/>
      <c r="AF231" s="299"/>
      <c r="AG231" s="299"/>
      <c r="BF231" s="98"/>
      <c r="BG231" s="98"/>
      <c r="BH231" s="98"/>
      <c r="BI231" s="98"/>
      <c r="BJ231" s="98"/>
      <c r="BK231" s="98"/>
      <c r="BL231" s="98"/>
      <c r="CG231" s="96"/>
      <c r="CH231" s="96"/>
      <c r="CI231" s="97"/>
      <c r="CJ231" s="97"/>
      <c r="CK231" s="97"/>
      <c r="CL231" s="97"/>
      <c r="CM231" s="97"/>
      <c r="CN231" s="97"/>
      <c r="CO231" s="97"/>
      <c r="CP231" s="97"/>
      <c r="CX231" s="108"/>
      <c r="CY231" s="108"/>
      <c r="DC231" s="96"/>
      <c r="DF231" s="96"/>
      <c r="DN231" s="102"/>
      <c r="DO231" s="102"/>
      <c r="DP231" s="102"/>
      <c r="DQ231" s="102"/>
      <c r="DR231" s="102"/>
      <c r="DS231" s="102"/>
      <c r="DT231" s="102"/>
      <c r="DU231" s="102"/>
      <c r="DV231" s="102"/>
      <c r="DW231" s="102"/>
      <c r="DX231" s="102"/>
      <c r="DY231" s="102"/>
    </row>
    <row r="232" spans="1:129" x14ac:dyDescent="0.25">
      <c r="A232" s="102"/>
      <c r="B232" s="96"/>
      <c r="C232" s="96"/>
      <c r="D232" s="96"/>
      <c r="E232" s="104"/>
      <c r="F232" s="99"/>
      <c r="L232" s="107"/>
      <c r="AE232" s="299"/>
      <c r="AF232" s="299"/>
      <c r="AG232" s="299"/>
      <c r="BF232" s="98"/>
      <c r="BG232" s="98"/>
      <c r="BH232" s="98"/>
      <c r="BI232" s="98"/>
      <c r="BJ232" s="98"/>
      <c r="BK232" s="98"/>
      <c r="BL232" s="98"/>
      <c r="CG232" s="96"/>
      <c r="CH232" s="96"/>
      <c r="CI232" s="97"/>
      <c r="CJ232" s="97"/>
      <c r="CK232" s="97"/>
      <c r="CL232" s="97"/>
      <c r="CM232" s="97"/>
      <c r="CN232" s="97"/>
      <c r="CO232" s="97"/>
      <c r="CP232" s="97"/>
      <c r="CX232" s="108"/>
      <c r="CY232" s="108"/>
      <c r="DC232" s="96"/>
      <c r="DF232" s="96"/>
      <c r="DN232" s="102"/>
      <c r="DO232" s="102"/>
      <c r="DP232" s="102"/>
      <c r="DQ232" s="102"/>
      <c r="DR232" s="102"/>
      <c r="DS232" s="102"/>
      <c r="DT232" s="102"/>
      <c r="DU232" s="102"/>
      <c r="DV232" s="102"/>
      <c r="DW232" s="102"/>
      <c r="DX232" s="102"/>
      <c r="DY232" s="102"/>
    </row>
    <row r="233" spans="1:129" x14ac:dyDescent="0.25">
      <c r="A233" s="102"/>
      <c r="B233" s="96"/>
      <c r="C233" s="96"/>
      <c r="D233" s="96"/>
      <c r="E233" s="104"/>
      <c r="F233" s="99"/>
      <c r="L233" s="107"/>
      <c r="AE233" s="299"/>
      <c r="AF233" s="299"/>
      <c r="AG233" s="299"/>
      <c r="BF233" s="98"/>
      <c r="BG233" s="98"/>
      <c r="BH233" s="98"/>
      <c r="BI233" s="98"/>
      <c r="BJ233" s="98"/>
      <c r="BK233" s="98"/>
      <c r="BL233" s="98"/>
      <c r="CG233" s="96"/>
      <c r="CH233" s="96"/>
      <c r="CI233" s="97"/>
      <c r="CJ233" s="97"/>
      <c r="CK233" s="97"/>
      <c r="CL233" s="97"/>
      <c r="CM233" s="97"/>
      <c r="CN233" s="97"/>
      <c r="CO233" s="97"/>
      <c r="CP233" s="97"/>
      <c r="CX233" s="108"/>
      <c r="CY233" s="108"/>
      <c r="DC233" s="96"/>
      <c r="DF233" s="96"/>
      <c r="DN233" s="102"/>
      <c r="DO233" s="102"/>
      <c r="DP233" s="102"/>
      <c r="DQ233" s="102"/>
      <c r="DR233" s="102"/>
      <c r="DS233" s="102"/>
      <c r="DT233" s="102"/>
      <c r="DU233" s="102"/>
      <c r="DV233" s="102"/>
      <c r="DW233" s="102"/>
      <c r="DX233" s="102"/>
      <c r="DY233" s="102"/>
    </row>
    <row r="234" spans="1:129" x14ac:dyDescent="0.25">
      <c r="A234" s="102"/>
      <c r="B234" s="96"/>
      <c r="C234" s="96"/>
      <c r="D234" s="96"/>
      <c r="E234" s="104"/>
      <c r="F234" s="99"/>
      <c r="L234" s="107"/>
      <c r="AE234" s="299"/>
      <c r="AF234" s="299"/>
      <c r="AG234" s="299"/>
      <c r="BF234" s="98"/>
      <c r="BG234" s="98"/>
      <c r="BH234" s="98"/>
      <c r="BI234" s="98"/>
      <c r="BJ234" s="98"/>
      <c r="BK234" s="98"/>
      <c r="BL234" s="98"/>
      <c r="CG234" s="96"/>
      <c r="CH234" s="96"/>
      <c r="CI234" s="97"/>
      <c r="CJ234" s="97"/>
      <c r="CK234" s="97"/>
      <c r="CL234" s="97"/>
      <c r="CM234" s="97"/>
      <c r="CN234" s="97"/>
      <c r="CO234" s="97"/>
      <c r="CP234" s="97"/>
      <c r="CX234" s="108"/>
      <c r="CY234" s="108"/>
      <c r="DC234" s="96"/>
      <c r="DF234" s="96"/>
      <c r="DN234" s="102"/>
      <c r="DO234" s="102"/>
      <c r="DP234" s="102"/>
      <c r="DQ234" s="102"/>
      <c r="DR234" s="102"/>
      <c r="DS234" s="102"/>
      <c r="DT234" s="102"/>
      <c r="DU234" s="102"/>
      <c r="DV234" s="102"/>
      <c r="DW234" s="102"/>
      <c r="DX234" s="102"/>
      <c r="DY234" s="102"/>
    </row>
    <row r="235" spans="1:129" x14ac:dyDescent="0.25">
      <c r="A235" s="102"/>
      <c r="B235" s="96"/>
      <c r="C235" s="96"/>
      <c r="D235" s="96"/>
      <c r="E235" s="104"/>
      <c r="F235" s="99"/>
      <c r="L235" s="107"/>
      <c r="AE235" s="299"/>
      <c r="AF235" s="299"/>
      <c r="AG235" s="299"/>
      <c r="BF235" s="98"/>
      <c r="BG235" s="98"/>
      <c r="BH235" s="98"/>
      <c r="BI235" s="98"/>
      <c r="BJ235" s="98"/>
      <c r="BK235" s="98"/>
      <c r="BL235" s="98"/>
      <c r="CG235" s="96"/>
      <c r="CH235" s="96"/>
      <c r="CI235" s="97"/>
      <c r="CJ235" s="97"/>
      <c r="CK235" s="97"/>
      <c r="CL235" s="97"/>
      <c r="CM235" s="97"/>
      <c r="CN235" s="97"/>
      <c r="CO235" s="97"/>
      <c r="CP235" s="97"/>
      <c r="CX235" s="108"/>
      <c r="CY235" s="108"/>
      <c r="DC235" s="96"/>
      <c r="DF235" s="96"/>
      <c r="DN235" s="102"/>
      <c r="DO235" s="102"/>
      <c r="DP235" s="102"/>
      <c r="DQ235" s="102"/>
      <c r="DR235" s="102"/>
      <c r="DS235" s="102"/>
      <c r="DT235" s="102"/>
      <c r="DU235" s="102"/>
      <c r="DV235" s="102"/>
      <c r="DW235" s="102"/>
      <c r="DX235" s="102"/>
      <c r="DY235" s="102"/>
    </row>
    <row r="236" spans="1:129" x14ac:dyDescent="0.25">
      <c r="A236" s="102"/>
      <c r="B236" s="96"/>
      <c r="C236" s="96"/>
      <c r="D236" s="96"/>
      <c r="E236" s="104"/>
      <c r="F236" s="99"/>
      <c r="L236" s="107"/>
      <c r="AE236" s="299"/>
      <c r="AF236" s="299"/>
      <c r="AG236" s="299"/>
      <c r="BF236" s="98"/>
      <c r="BG236" s="98"/>
      <c r="BH236" s="98"/>
      <c r="BI236" s="98"/>
      <c r="BJ236" s="98"/>
      <c r="BK236" s="98"/>
      <c r="BL236" s="98"/>
      <c r="CG236" s="96"/>
      <c r="CH236" s="96"/>
      <c r="CI236" s="97"/>
      <c r="CJ236" s="97"/>
      <c r="CK236" s="97"/>
      <c r="CL236" s="97"/>
      <c r="CM236" s="97"/>
      <c r="CN236" s="97"/>
      <c r="CO236" s="97"/>
      <c r="CP236" s="97"/>
      <c r="CX236" s="108"/>
      <c r="CY236" s="108"/>
      <c r="DC236" s="96"/>
      <c r="DF236" s="96"/>
      <c r="DN236" s="102"/>
      <c r="DO236" s="102"/>
      <c r="DP236" s="102"/>
      <c r="DQ236" s="102"/>
      <c r="DR236" s="102"/>
      <c r="DS236" s="102"/>
      <c r="DT236" s="102"/>
      <c r="DU236" s="102"/>
      <c r="DV236" s="102"/>
      <c r="DW236" s="102"/>
      <c r="DX236" s="102"/>
      <c r="DY236" s="102"/>
    </row>
    <row r="237" spans="1:129" x14ac:dyDescent="0.25">
      <c r="A237" s="102"/>
      <c r="B237" s="96"/>
      <c r="C237" s="96"/>
      <c r="D237" s="96"/>
      <c r="E237" s="104"/>
      <c r="F237" s="99"/>
      <c r="L237" s="107"/>
      <c r="AE237" s="299"/>
      <c r="AF237" s="299"/>
      <c r="AG237" s="299"/>
      <c r="BF237" s="98"/>
      <c r="BG237" s="98"/>
      <c r="BH237" s="98"/>
      <c r="BI237" s="98"/>
      <c r="BJ237" s="98"/>
      <c r="BK237" s="98"/>
      <c r="BL237" s="98"/>
      <c r="CG237" s="96"/>
      <c r="CH237" s="96"/>
      <c r="CI237" s="97"/>
      <c r="CJ237" s="97"/>
      <c r="CK237" s="97"/>
      <c r="CL237" s="97"/>
      <c r="CM237" s="97"/>
      <c r="CN237" s="97"/>
      <c r="CO237" s="97"/>
      <c r="CP237" s="97"/>
      <c r="CX237" s="108"/>
      <c r="CY237" s="108"/>
      <c r="DF237" s="96"/>
      <c r="DN237" s="102"/>
      <c r="DO237" s="102"/>
      <c r="DP237" s="102"/>
      <c r="DQ237" s="102"/>
      <c r="DR237" s="102"/>
      <c r="DS237" s="102"/>
      <c r="DT237" s="102"/>
      <c r="DU237" s="102"/>
      <c r="DV237" s="102"/>
      <c r="DW237" s="102"/>
      <c r="DX237" s="102"/>
      <c r="DY237" s="102"/>
    </row>
    <row r="238" spans="1:129" x14ac:dyDescent="0.25">
      <c r="A238" s="102"/>
      <c r="B238" s="96"/>
      <c r="C238" s="96"/>
      <c r="D238" s="96"/>
      <c r="E238" s="104"/>
      <c r="F238" s="99"/>
      <c r="L238" s="107"/>
      <c r="AE238" s="299"/>
      <c r="AF238" s="299"/>
      <c r="AG238" s="299"/>
      <c r="BF238" s="98"/>
      <c r="BG238" s="98"/>
      <c r="BH238" s="98"/>
      <c r="BI238" s="98"/>
      <c r="BJ238" s="98"/>
      <c r="BK238" s="98"/>
      <c r="BL238" s="98"/>
      <c r="CG238" s="96"/>
      <c r="CH238" s="96"/>
      <c r="CI238" s="97"/>
      <c r="CJ238" s="97"/>
      <c r="CK238" s="97"/>
      <c r="CL238" s="97"/>
      <c r="CM238" s="97"/>
      <c r="CN238" s="97"/>
      <c r="CO238" s="97"/>
      <c r="CP238" s="97"/>
      <c r="CX238" s="108"/>
      <c r="CY238" s="108"/>
      <c r="DF238" s="96"/>
      <c r="DN238" s="102"/>
      <c r="DO238" s="102"/>
      <c r="DP238" s="102"/>
      <c r="DQ238" s="102"/>
      <c r="DR238" s="102"/>
      <c r="DS238" s="102"/>
      <c r="DT238" s="102"/>
      <c r="DU238" s="102"/>
      <c r="DV238" s="102"/>
      <c r="DW238" s="102"/>
      <c r="DX238" s="102"/>
      <c r="DY238" s="102"/>
    </row>
    <row r="239" spans="1:129" x14ac:dyDescent="0.25">
      <c r="A239" s="102"/>
      <c r="B239" s="96"/>
      <c r="C239" s="96"/>
      <c r="D239" s="96"/>
      <c r="E239" s="104"/>
      <c r="F239" s="99"/>
      <c r="L239" s="107"/>
      <c r="AE239" s="299"/>
      <c r="AF239" s="299"/>
      <c r="AG239" s="299"/>
      <c r="BF239" s="98"/>
      <c r="BG239" s="98"/>
      <c r="BH239" s="98"/>
      <c r="BI239" s="98"/>
      <c r="BJ239" s="98"/>
      <c r="BK239" s="98"/>
      <c r="BL239" s="98"/>
      <c r="CG239" s="96"/>
      <c r="CH239" s="96"/>
      <c r="CI239" s="97"/>
      <c r="CJ239" s="97"/>
      <c r="CK239" s="97"/>
      <c r="CL239" s="97"/>
      <c r="CM239" s="97"/>
      <c r="CN239" s="97"/>
      <c r="CO239" s="97"/>
      <c r="CP239" s="97"/>
      <c r="CX239" s="108"/>
      <c r="CY239" s="108"/>
      <c r="DF239" s="96"/>
      <c r="DN239" s="102"/>
      <c r="DO239" s="102"/>
      <c r="DP239" s="102"/>
      <c r="DQ239" s="102"/>
      <c r="DR239" s="102"/>
      <c r="DS239" s="102"/>
      <c r="DT239" s="102"/>
      <c r="DU239" s="102"/>
      <c r="DV239" s="102"/>
      <c r="DW239" s="102"/>
      <c r="DX239" s="102"/>
      <c r="DY239" s="102"/>
    </row>
    <row r="240" spans="1:129" x14ac:dyDescent="0.25">
      <c r="A240" s="102"/>
      <c r="B240" s="96"/>
      <c r="C240" s="96"/>
      <c r="D240" s="96"/>
      <c r="E240" s="104"/>
      <c r="F240" s="99"/>
      <c r="L240" s="107"/>
      <c r="AE240" s="299"/>
      <c r="AF240" s="299"/>
      <c r="AG240" s="299"/>
      <c r="BF240" s="98"/>
      <c r="BG240" s="98"/>
      <c r="BH240" s="98"/>
      <c r="BI240" s="98"/>
      <c r="BJ240" s="98"/>
      <c r="BK240" s="98"/>
      <c r="BL240" s="98"/>
      <c r="CG240" s="96"/>
      <c r="CH240" s="96"/>
      <c r="CI240" s="97"/>
      <c r="CJ240" s="97"/>
      <c r="CK240" s="97"/>
      <c r="CL240" s="97"/>
      <c r="CM240" s="97"/>
      <c r="CN240" s="97"/>
      <c r="CO240" s="97"/>
      <c r="CP240" s="97"/>
      <c r="CX240" s="108"/>
      <c r="CY240" s="108"/>
      <c r="DF240" s="96"/>
      <c r="DN240" s="102"/>
      <c r="DO240" s="102"/>
      <c r="DP240" s="102"/>
      <c r="DQ240" s="102"/>
      <c r="DR240" s="102"/>
      <c r="DS240" s="102"/>
      <c r="DT240" s="102"/>
      <c r="DU240" s="102"/>
      <c r="DV240" s="102"/>
      <c r="DW240" s="102"/>
      <c r="DX240" s="102"/>
      <c r="DY240" s="102"/>
    </row>
    <row r="241" spans="1:129" x14ac:dyDescent="0.25">
      <c r="A241" s="102"/>
      <c r="B241" s="96"/>
      <c r="C241" s="96"/>
      <c r="D241" s="96"/>
      <c r="E241" s="104"/>
      <c r="F241" s="99"/>
      <c r="L241" s="107"/>
      <c r="AE241" s="299"/>
      <c r="AF241" s="299"/>
      <c r="AG241" s="299"/>
      <c r="BF241" s="98"/>
      <c r="BG241" s="98"/>
      <c r="BH241" s="98"/>
      <c r="BI241" s="98"/>
      <c r="BJ241" s="98"/>
      <c r="BK241" s="98"/>
      <c r="BL241" s="98"/>
      <c r="CG241" s="96"/>
      <c r="CH241" s="96"/>
      <c r="CI241" s="97"/>
      <c r="CJ241" s="97"/>
      <c r="CK241" s="97"/>
      <c r="CL241" s="97"/>
      <c r="CM241" s="97"/>
      <c r="CN241" s="97"/>
      <c r="CO241" s="97"/>
      <c r="CP241" s="97"/>
      <c r="CX241" s="108"/>
      <c r="CY241" s="108"/>
      <c r="DF241" s="96"/>
      <c r="DN241" s="102"/>
      <c r="DO241" s="102"/>
      <c r="DP241" s="102"/>
      <c r="DQ241" s="102"/>
      <c r="DR241" s="102"/>
      <c r="DS241" s="102"/>
      <c r="DT241" s="102"/>
      <c r="DU241" s="102"/>
      <c r="DV241" s="102"/>
      <c r="DW241" s="102"/>
      <c r="DX241" s="102"/>
      <c r="DY241" s="102"/>
    </row>
    <row r="242" spans="1:129" x14ac:dyDescent="0.25">
      <c r="A242" s="102"/>
      <c r="B242" s="96"/>
      <c r="C242" s="96"/>
      <c r="D242" s="96"/>
      <c r="E242" s="104"/>
      <c r="F242" s="99"/>
      <c r="L242" s="107"/>
      <c r="AE242" s="299"/>
      <c r="AF242" s="299"/>
      <c r="AG242" s="299"/>
      <c r="BF242" s="98"/>
      <c r="BG242" s="98"/>
      <c r="BH242" s="98"/>
      <c r="BI242" s="98"/>
      <c r="BJ242" s="98"/>
      <c r="BK242" s="98"/>
      <c r="BL242" s="98"/>
      <c r="CG242" s="96"/>
      <c r="CH242" s="96"/>
      <c r="CI242" s="97"/>
      <c r="CJ242" s="97"/>
      <c r="CK242" s="97"/>
      <c r="CL242" s="97"/>
      <c r="CM242" s="97"/>
      <c r="CN242" s="97"/>
      <c r="CO242" s="97"/>
      <c r="CP242" s="97"/>
      <c r="CX242" s="108"/>
      <c r="CY242" s="108"/>
      <c r="DF242" s="96"/>
      <c r="DN242" s="102"/>
      <c r="DO242" s="102"/>
      <c r="DP242" s="102"/>
      <c r="DQ242" s="102"/>
      <c r="DR242" s="102"/>
      <c r="DS242" s="102"/>
      <c r="DT242" s="102"/>
      <c r="DU242" s="102"/>
      <c r="DV242" s="102"/>
      <c r="DW242" s="102"/>
      <c r="DX242" s="102"/>
      <c r="DY242" s="102"/>
    </row>
    <row r="243" spans="1:129" x14ac:dyDescent="0.25">
      <c r="A243" s="102"/>
      <c r="B243" s="96"/>
      <c r="C243" s="96"/>
      <c r="D243" s="96"/>
      <c r="E243" s="104"/>
      <c r="F243" s="99"/>
      <c r="L243" s="107"/>
      <c r="AE243" s="299"/>
      <c r="AF243" s="299"/>
      <c r="AG243" s="299"/>
      <c r="BF243" s="98"/>
      <c r="BG243" s="98"/>
      <c r="BH243" s="98"/>
      <c r="BI243" s="98"/>
      <c r="BJ243" s="98"/>
      <c r="BK243" s="98"/>
      <c r="BL243" s="98"/>
      <c r="CG243" s="96"/>
      <c r="CH243" s="96"/>
      <c r="CI243" s="97"/>
      <c r="CJ243" s="97"/>
      <c r="CK243" s="97"/>
      <c r="CL243" s="97"/>
      <c r="CM243" s="97"/>
      <c r="CN243" s="97"/>
      <c r="CO243" s="97"/>
      <c r="CP243" s="97"/>
      <c r="CX243" s="108"/>
      <c r="CY243" s="108"/>
      <c r="DF243" s="96"/>
      <c r="DN243" s="102"/>
      <c r="DO243" s="102"/>
      <c r="DP243" s="102"/>
      <c r="DQ243" s="102"/>
      <c r="DR243" s="102"/>
      <c r="DS243" s="102"/>
      <c r="DT243" s="102"/>
      <c r="DU243" s="102"/>
      <c r="DV243" s="102"/>
      <c r="DW243" s="102"/>
      <c r="DX243" s="102"/>
      <c r="DY243" s="102"/>
    </row>
    <row r="244" spans="1:129" x14ac:dyDescent="0.25">
      <c r="A244" s="102"/>
      <c r="B244" s="96"/>
      <c r="C244" s="96"/>
      <c r="D244" s="96"/>
      <c r="E244" s="104"/>
      <c r="F244" s="99"/>
      <c r="L244" s="107"/>
      <c r="AE244" s="299"/>
      <c r="AF244" s="299"/>
      <c r="AG244" s="299"/>
      <c r="BF244" s="98"/>
      <c r="BG244" s="98"/>
      <c r="BH244" s="98"/>
      <c r="BI244" s="98"/>
      <c r="BJ244" s="98"/>
      <c r="BK244" s="98"/>
      <c r="BL244" s="98"/>
      <c r="CG244" s="96"/>
      <c r="CH244" s="96"/>
      <c r="CI244" s="97"/>
      <c r="CJ244" s="97"/>
      <c r="CK244" s="97"/>
      <c r="CL244" s="97"/>
      <c r="CM244" s="97"/>
      <c r="CN244" s="97"/>
      <c r="CO244" s="97"/>
      <c r="CP244" s="97"/>
      <c r="CX244" s="108"/>
      <c r="CY244" s="108"/>
      <c r="DF244" s="96"/>
      <c r="DN244" s="102"/>
      <c r="DO244" s="102"/>
      <c r="DP244" s="102"/>
      <c r="DQ244" s="102"/>
      <c r="DR244" s="102"/>
      <c r="DS244" s="102"/>
      <c r="DT244" s="102"/>
      <c r="DU244" s="102"/>
      <c r="DV244" s="102"/>
      <c r="DW244" s="102"/>
      <c r="DX244" s="102"/>
      <c r="DY244" s="102"/>
    </row>
    <row r="245" spans="1:129" x14ac:dyDescent="0.25">
      <c r="A245" s="102"/>
      <c r="B245" s="96"/>
      <c r="C245" s="96"/>
      <c r="D245" s="96"/>
      <c r="E245" s="104"/>
      <c r="F245" s="99"/>
      <c r="L245" s="107"/>
      <c r="AE245" s="299"/>
      <c r="AF245" s="299"/>
      <c r="AG245" s="299"/>
      <c r="BF245" s="98"/>
      <c r="BG245" s="98"/>
      <c r="BH245" s="98"/>
      <c r="BI245" s="98"/>
      <c r="BJ245" s="98"/>
      <c r="BK245" s="98"/>
      <c r="BL245" s="98"/>
      <c r="CG245" s="96"/>
      <c r="CH245" s="96"/>
      <c r="CI245" s="97"/>
      <c r="CJ245" s="97"/>
      <c r="CK245" s="97"/>
      <c r="CL245" s="97"/>
      <c r="CM245" s="97"/>
      <c r="CN245" s="97"/>
      <c r="CO245" s="97"/>
      <c r="CP245" s="97"/>
      <c r="CX245" s="108"/>
      <c r="CY245" s="108"/>
      <c r="DF245" s="96"/>
      <c r="DN245" s="102"/>
      <c r="DO245" s="102"/>
      <c r="DP245" s="102"/>
      <c r="DQ245" s="102"/>
      <c r="DR245" s="102"/>
      <c r="DS245" s="102"/>
      <c r="DT245" s="102"/>
      <c r="DU245" s="102"/>
      <c r="DV245" s="102"/>
      <c r="DW245" s="102"/>
      <c r="DX245" s="102"/>
      <c r="DY245" s="102"/>
    </row>
    <row r="246" spans="1:129" x14ac:dyDescent="0.25">
      <c r="A246" s="102"/>
      <c r="B246" s="96"/>
      <c r="C246" s="96"/>
      <c r="D246" s="96"/>
      <c r="E246" s="104"/>
      <c r="F246" s="99"/>
      <c r="L246" s="107"/>
      <c r="AE246" s="299"/>
      <c r="AF246" s="299"/>
      <c r="AG246" s="299"/>
      <c r="BF246" s="98"/>
      <c r="BG246" s="98"/>
      <c r="BH246" s="98"/>
      <c r="BI246" s="98"/>
      <c r="BJ246" s="98"/>
      <c r="BK246" s="98"/>
      <c r="BL246" s="98"/>
      <c r="CG246" s="96"/>
      <c r="CH246" s="96"/>
      <c r="CI246" s="97"/>
      <c r="CJ246" s="97"/>
      <c r="CK246" s="97"/>
      <c r="CL246" s="97"/>
      <c r="CM246" s="97"/>
      <c r="CN246" s="97"/>
      <c r="CO246" s="97"/>
      <c r="CP246" s="97"/>
      <c r="CX246" s="108"/>
      <c r="CY246" s="108"/>
      <c r="DF246" s="96"/>
      <c r="DN246" s="102"/>
      <c r="DO246" s="102"/>
      <c r="DP246" s="102"/>
      <c r="DQ246" s="102"/>
      <c r="DR246" s="102"/>
      <c r="DS246" s="102"/>
      <c r="DT246" s="102"/>
      <c r="DU246" s="102"/>
      <c r="DV246" s="102"/>
      <c r="DW246" s="102"/>
      <c r="DX246" s="102"/>
      <c r="DY246" s="102"/>
    </row>
    <row r="247" spans="1:129" x14ac:dyDescent="0.25">
      <c r="A247" s="102"/>
      <c r="B247" s="96"/>
      <c r="C247" s="96"/>
      <c r="D247" s="96"/>
      <c r="E247" s="104"/>
      <c r="F247" s="99"/>
      <c r="L247" s="107"/>
      <c r="AE247" s="299"/>
      <c r="AF247" s="299"/>
      <c r="AG247" s="299"/>
      <c r="BF247" s="98"/>
      <c r="BG247" s="98"/>
      <c r="BH247" s="98"/>
      <c r="BI247" s="98"/>
      <c r="BJ247" s="98"/>
      <c r="BK247" s="98"/>
      <c r="BL247" s="98"/>
      <c r="CG247" s="96"/>
      <c r="CH247" s="96"/>
      <c r="CI247" s="97"/>
      <c r="CJ247" s="97"/>
      <c r="CK247" s="97"/>
      <c r="CL247" s="97"/>
      <c r="CM247" s="97"/>
      <c r="CN247" s="97"/>
      <c r="CO247" s="97"/>
      <c r="CP247" s="97"/>
      <c r="CX247" s="108"/>
      <c r="CY247" s="108"/>
      <c r="DF247" s="96"/>
      <c r="DN247" s="102"/>
      <c r="DO247" s="102"/>
      <c r="DP247" s="102"/>
      <c r="DQ247" s="102"/>
      <c r="DR247" s="102"/>
      <c r="DS247" s="102"/>
      <c r="DT247" s="102"/>
      <c r="DU247" s="102"/>
      <c r="DV247" s="102"/>
      <c r="DW247" s="102"/>
      <c r="DX247" s="102"/>
      <c r="DY247" s="102"/>
    </row>
    <row r="248" spans="1:129" x14ac:dyDescent="0.25">
      <c r="A248" s="102"/>
      <c r="B248" s="96"/>
      <c r="C248" s="96"/>
      <c r="D248" s="96"/>
      <c r="E248" s="104"/>
      <c r="F248" s="99"/>
      <c r="L248" s="107"/>
      <c r="AE248" s="299"/>
      <c r="AF248" s="299"/>
      <c r="AG248" s="299"/>
      <c r="BF248" s="98"/>
      <c r="BG248" s="98"/>
      <c r="BH248" s="98"/>
      <c r="BI248" s="98"/>
      <c r="BJ248" s="98"/>
      <c r="BK248" s="98"/>
      <c r="BL248" s="98"/>
      <c r="CG248" s="96"/>
      <c r="CH248" s="96"/>
      <c r="CI248" s="97"/>
      <c r="CJ248" s="97"/>
      <c r="CK248" s="97"/>
      <c r="CL248" s="97"/>
      <c r="CM248" s="97"/>
      <c r="CN248" s="97"/>
      <c r="CO248" s="97"/>
      <c r="CP248" s="97"/>
      <c r="CX248" s="108"/>
      <c r="CY248" s="108"/>
      <c r="DF248" s="96"/>
      <c r="DN248" s="102"/>
      <c r="DO248" s="102"/>
      <c r="DP248" s="102"/>
      <c r="DQ248" s="102"/>
      <c r="DR248" s="102"/>
      <c r="DS248" s="102"/>
      <c r="DT248" s="102"/>
      <c r="DU248" s="102"/>
      <c r="DV248" s="102"/>
      <c r="DW248" s="102"/>
      <c r="DX248" s="102"/>
      <c r="DY248" s="102"/>
    </row>
    <row r="249" spans="1:129" x14ac:dyDescent="0.25">
      <c r="A249" s="102"/>
      <c r="B249" s="96"/>
      <c r="C249" s="96"/>
      <c r="D249" s="96"/>
      <c r="E249" s="104"/>
      <c r="F249" s="99"/>
      <c r="L249" s="107"/>
      <c r="AE249" s="299"/>
      <c r="AF249" s="299"/>
      <c r="AG249" s="299"/>
      <c r="BF249" s="98"/>
      <c r="BG249" s="98"/>
      <c r="BH249" s="98"/>
      <c r="BI249" s="98"/>
      <c r="BJ249" s="98"/>
      <c r="BK249" s="98"/>
      <c r="BL249" s="98"/>
      <c r="CG249" s="96"/>
      <c r="CH249" s="96"/>
      <c r="CI249" s="97"/>
      <c r="CJ249" s="97"/>
      <c r="CK249" s="97"/>
      <c r="CL249" s="97"/>
      <c r="CM249" s="97"/>
      <c r="CN249" s="97"/>
      <c r="CO249" s="97"/>
      <c r="CP249" s="97"/>
      <c r="CX249" s="108"/>
      <c r="CY249" s="108"/>
      <c r="DF249" s="96"/>
      <c r="DN249" s="102"/>
      <c r="DO249" s="102"/>
      <c r="DP249" s="102"/>
      <c r="DQ249" s="102"/>
      <c r="DR249" s="102"/>
      <c r="DS249" s="102"/>
      <c r="DT249" s="102"/>
      <c r="DU249" s="102"/>
      <c r="DV249" s="102"/>
      <c r="DW249" s="102"/>
      <c r="DX249" s="102"/>
      <c r="DY249" s="102"/>
    </row>
    <row r="250" spans="1:129" x14ac:dyDescent="0.25">
      <c r="A250" s="102"/>
      <c r="B250" s="96"/>
      <c r="C250" s="96"/>
      <c r="D250" s="96"/>
      <c r="E250" s="104"/>
      <c r="F250" s="99"/>
      <c r="L250" s="97"/>
      <c r="AE250" s="299"/>
      <c r="AF250" s="299"/>
      <c r="AG250" s="299"/>
      <c r="BF250" s="98"/>
      <c r="BG250" s="98"/>
      <c r="BH250" s="98"/>
      <c r="BI250" s="98"/>
      <c r="BJ250" s="98"/>
      <c r="BK250" s="98"/>
      <c r="BL250" s="98"/>
      <c r="CG250" s="96"/>
      <c r="CH250" s="96"/>
      <c r="CI250" s="97"/>
      <c r="CJ250" s="97"/>
      <c r="CK250" s="97"/>
      <c r="CL250" s="97"/>
      <c r="CM250" s="97"/>
      <c r="CN250" s="97"/>
      <c r="CO250" s="97"/>
      <c r="CP250" s="97"/>
      <c r="CX250" s="108"/>
      <c r="CY250" s="108"/>
      <c r="DF250" s="96"/>
      <c r="DN250" s="102"/>
      <c r="DO250" s="102"/>
      <c r="DP250" s="102"/>
      <c r="DQ250" s="102"/>
      <c r="DR250" s="102"/>
      <c r="DS250" s="102"/>
      <c r="DT250" s="102"/>
      <c r="DU250" s="102"/>
      <c r="DV250" s="102"/>
      <c r="DW250" s="102"/>
      <c r="DX250" s="102"/>
      <c r="DY250" s="102"/>
    </row>
    <row r="251" spans="1:129" x14ac:dyDescent="0.25">
      <c r="A251" s="102"/>
      <c r="B251" s="96"/>
      <c r="C251" s="96"/>
      <c r="D251" s="96"/>
      <c r="E251" s="104"/>
      <c r="F251" s="99"/>
      <c r="AE251" s="299"/>
      <c r="AF251" s="299"/>
      <c r="AG251" s="299"/>
      <c r="BF251" s="98"/>
      <c r="BG251" s="98"/>
      <c r="BH251" s="98"/>
      <c r="BI251" s="98"/>
      <c r="BJ251" s="98"/>
      <c r="BK251" s="98"/>
      <c r="BL251" s="98"/>
      <c r="CG251" s="96"/>
      <c r="CH251" s="96"/>
      <c r="CI251" s="97"/>
      <c r="CJ251" s="97"/>
      <c r="CK251" s="97"/>
      <c r="CL251" s="97"/>
      <c r="CM251" s="97"/>
      <c r="CN251" s="97"/>
      <c r="CO251" s="97"/>
      <c r="CP251" s="97"/>
      <c r="CX251" s="108"/>
      <c r="CY251" s="108"/>
      <c r="DF251" s="96"/>
      <c r="DN251" s="102"/>
      <c r="DO251" s="102"/>
      <c r="DP251" s="102"/>
      <c r="DQ251" s="102"/>
      <c r="DR251" s="102"/>
      <c r="DS251" s="102"/>
      <c r="DT251" s="102"/>
      <c r="DU251" s="102"/>
      <c r="DV251" s="102"/>
      <c r="DW251" s="102"/>
      <c r="DX251" s="102"/>
      <c r="DY251" s="102"/>
    </row>
    <row r="252" spans="1:129" x14ac:dyDescent="0.25">
      <c r="A252" s="102"/>
      <c r="B252" s="96"/>
      <c r="C252" s="96"/>
      <c r="D252" s="96"/>
      <c r="E252" s="104"/>
      <c r="F252" s="99"/>
      <c r="AE252" s="299"/>
      <c r="AF252" s="299"/>
      <c r="AG252" s="299"/>
      <c r="BF252" s="98"/>
      <c r="BG252" s="98"/>
      <c r="BH252" s="98"/>
      <c r="BI252" s="98"/>
      <c r="BJ252" s="98"/>
      <c r="BK252" s="98"/>
      <c r="BL252" s="98"/>
      <c r="CG252" s="96"/>
      <c r="CH252" s="96"/>
      <c r="CI252" s="97"/>
      <c r="CJ252" s="97"/>
      <c r="CK252" s="97"/>
      <c r="CL252" s="97"/>
      <c r="CM252" s="97"/>
      <c r="CN252" s="97"/>
      <c r="CO252" s="97"/>
      <c r="CP252" s="97"/>
      <c r="CX252" s="108"/>
      <c r="CY252" s="108"/>
      <c r="DC252" s="109"/>
      <c r="DF252" s="96"/>
      <c r="DN252" s="102"/>
      <c r="DO252" s="102"/>
      <c r="DP252" s="102"/>
      <c r="DQ252" s="102"/>
      <c r="DR252" s="102"/>
      <c r="DS252" s="102"/>
      <c r="DT252" s="102"/>
      <c r="DU252" s="102"/>
      <c r="DV252" s="102"/>
      <c r="DW252" s="102"/>
      <c r="DX252" s="102"/>
      <c r="DY252" s="102"/>
    </row>
    <row r="253" spans="1:129" x14ac:dyDescent="0.25">
      <c r="A253" s="102"/>
      <c r="B253" s="96"/>
      <c r="C253" s="96"/>
      <c r="D253" s="96"/>
      <c r="E253" s="104"/>
      <c r="F253" s="99"/>
      <c r="AE253" s="299"/>
      <c r="AF253" s="299"/>
      <c r="AG253" s="299"/>
      <c r="BF253" s="98"/>
      <c r="BG253" s="98"/>
      <c r="BH253" s="98"/>
      <c r="BI253" s="98"/>
      <c r="BJ253" s="98"/>
      <c r="BK253" s="98"/>
      <c r="BL253" s="98"/>
      <c r="CG253" s="96"/>
      <c r="CH253" s="96"/>
      <c r="CI253" s="97"/>
      <c r="CJ253" s="97"/>
      <c r="CK253" s="97"/>
      <c r="CL253" s="97"/>
      <c r="CM253" s="97"/>
      <c r="CN253" s="97"/>
      <c r="CO253" s="97"/>
      <c r="CP253" s="97"/>
      <c r="CX253" s="109"/>
      <c r="CY253" s="108"/>
      <c r="DC253" s="109"/>
      <c r="DF253" s="96"/>
      <c r="DN253" s="102"/>
      <c r="DO253" s="102"/>
      <c r="DP253" s="102"/>
      <c r="DQ253" s="102"/>
      <c r="DR253" s="102"/>
      <c r="DS253" s="102"/>
      <c r="DT253" s="102"/>
      <c r="DU253" s="102"/>
      <c r="DV253" s="102"/>
      <c r="DW253" s="102"/>
      <c r="DX253" s="102"/>
      <c r="DY253" s="102"/>
    </row>
    <row r="254" spans="1:129" x14ac:dyDescent="0.25">
      <c r="A254" s="102"/>
      <c r="B254" s="96"/>
      <c r="C254" s="96"/>
      <c r="D254" s="96"/>
      <c r="E254" s="104"/>
      <c r="F254" s="99"/>
      <c r="AE254" s="299"/>
      <c r="AF254" s="299"/>
      <c r="AG254" s="299"/>
      <c r="BF254" s="98"/>
      <c r="BG254" s="98"/>
      <c r="BH254" s="98"/>
      <c r="BI254" s="98"/>
      <c r="BJ254" s="98"/>
      <c r="BK254" s="98"/>
      <c r="BL254" s="98"/>
      <c r="CG254" s="96"/>
      <c r="CH254" s="96"/>
      <c r="CI254" s="97"/>
      <c r="CJ254" s="97"/>
      <c r="CK254" s="97"/>
      <c r="CL254" s="97"/>
      <c r="CM254" s="97"/>
      <c r="CN254" s="97"/>
      <c r="CO254" s="97"/>
      <c r="CP254" s="97"/>
      <c r="CX254" s="109"/>
      <c r="CY254" s="108"/>
      <c r="DC254" s="109"/>
      <c r="DF254" s="96"/>
      <c r="DN254" s="102"/>
      <c r="DO254" s="102"/>
      <c r="DP254" s="102"/>
      <c r="DQ254" s="102"/>
      <c r="DR254" s="102"/>
      <c r="DS254" s="102"/>
      <c r="DT254" s="102"/>
      <c r="DU254" s="102"/>
      <c r="DV254" s="102"/>
      <c r="DW254" s="102"/>
      <c r="DX254" s="102"/>
      <c r="DY254" s="102"/>
    </row>
    <row r="255" spans="1:129" x14ac:dyDescent="0.25">
      <c r="A255" s="102"/>
      <c r="B255" s="96"/>
      <c r="C255" s="96"/>
      <c r="D255" s="96"/>
      <c r="E255" s="104"/>
      <c r="F255" s="99"/>
      <c r="L255" s="96"/>
      <c r="AE255" s="299"/>
      <c r="AF255" s="299"/>
      <c r="AG255" s="299"/>
      <c r="BF255" s="98"/>
      <c r="BG255" s="98"/>
      <c r="BH255" s="98"/>
      <c r="BI255" s="98"/>
      <c r="BJ255" s="98"/>
      <c r="BK255" s="98"/>
      <c r="BL255" s="98"/>
      <c r="CG255" s="96"/>
      <c r="CH255" s="96"/>
      <c r="CI255" s="97"/>
      <c r="CJ255" s="97"/>
      <c r="CK255" s="97"/>
      <c r="CL255" s="97"/>
      <c r="CM255" s="97"/>
      <c r="CN255" s="97"/>
      <c r="CO255" s="97"/>
      <c r="CP255" s="97"/>
      <c r="CX255" s="109"/>
      <c r="CY255" s="108"/>
      <c r="DC255" s="109"/>
      <c r="DF255" s="96"/>
      <c r="DN255" s="102"/>
      <c r="DO255" s="102"/>
      <c r="DP255" s="102"/>
      <c r="DQ255" s="102"/>
      <c r="DR255" s="102"/>
      <c r="DS255" s="102"/>
      <c r="DT255" s="102"/>
      <c r="DU255" s="102"/>
      <c r="DV255" s="102"/>
      <c r="DW255" s="102"/>
      <c r="DX255" s="102"/>
      <c r="DY255" s="102"/>
    </row>
    <row r="256" spans="1:129" x14ac:dyDescent="0.25">
      <c r="A256" s="102"/>
      <c r="B256" s="96"/>
      <c r="C256" s="96"/>
      <c r="D256" s="96"/>
      <c r="E256" s="104"/>
      <c r="F256" s="99"/>
      <c r="L256" s="96"/>
      <c r="AE256" s="299"/>
      <c r="AF256" s="299"/>
      <c r="AG256" s="299"/>
      <c r="BF256" s="98"/>
      <c r="BG256" s="98"/>
      <c r="BH256" s="98"/>
      <c r="BI256" s="98"/>
      <c r="BJ256" s="98"/>
      <c r="BK256" s="98"/>
      <c r="BL256" s="98"/>
      <c r="CG256" s="96"/>
      <c r="CH256" s="96"/>
      <c r="CI256" s="97"/>
      <c r="CJ256" s="97"/>
      <c r="CK256" s="97"/>
      <c r="CL256" s="97"/>
      <c r="CM256" s="97"/>
      <c r="CN256" s="97"/>
      <c r="CO256" s="97"/>
      <c r="CP256" s="97"/>
      <c r="CX256" s="109"/>
      <c r="CY256" s="108"/>
      <c r="DC256" s="109"/>
      <c r="DF256" s="96"/>
      <c r="DN256" s="102"/>
      <c r="DO256" s="102"/>
      <c r="DP256" s="102"/>
      <c r="DQ256" s="102"/>
      <c r="DR256" s="102"/>
      <c r="DS256" s="102"/>
      <c r="DT256" s="102"/>
      <c r="DU256" s="102"/>
      <c r="DV256" s="102"/>
      <c r="DW256" s="102"/>
      <c r="DX256" s="102"/>
      <c r="DY256" s="102"/>
    </row>
    <row r="257" spans="1:129" x14ac:dyDescent="0.25">
      <c r="A257" s="102"/>
      <c r="B257" s="96"/>
      <c r="C257" s="96"/>
      <c r="D257" s="96"/>
      <c r="E257" s="104"/>
      <c r="F257" s="99"/>
      <c r="L257" s="96"/>
      <c r="AE257" s="299"/>
      <c r="AF257" s="299"/>
      <c r="AG257" s="299"/>
      <c r="BF257" s="98"/>
      <c r="BG257" s="98"/>
      <c r="BH257" s="98"/>
      <c r="BI257" s="98"/>
      <c r="BJ257" s="98"/>
      <c r="BK257" s="98"/>
      <c r="BL257" s="98"/>
      <c r="CG257" s="96"/>
      <c r="CH257" s="96"/>
      <c r="CI257" s="97"/>
      <c r="CJ257" s="97"/>
      <c r="CK257" s="97"/>
      <c r="CL257" s="97"/>
      <c r="CM257" s="97"/>
      <c r="CN257" s="97"/>
      <c r="CO257" s="97"/>
      <c r="CP257" s="97"/>
      <c r="CX257" s="109"/>
      <c r="CY257" s="108"/>
      <c r="DC257" s="109"/>
      <c r="DF257" s="96"/>
      <c r="DN257" s="102"/>
      <c r="DO257" s="102"/>
      <c r="DP257" s="102"/>
      <c r="DQ257" s="102"/>
      <c r="DR257" s="102"/>
      <c r="DS257" s="102"/>
      <c r="DT257" s="102"/>
      <c r="DU257" s="102"/>
      <c r="DV257" s="102"/>
      <c r="DW257" s="102"/>
      <c r="DX257" s="102"/>
      <c r="DY257" s="102"/>
    </row>
    <row r="258" spans="1:129" x14ac:dyDescent="0.25">
      <c r="A258" s="102"/>
      <c r="B258" s="96"/>
      <c r="C258" s="96"/>
      <c r="D258" s="96"/>
      <c r="E258" s="104"/>
      <c r="F258" s="99"/>
      <c r="L258" s="96"/>
      <c r="AE258" s="299"/>
      <c r="AF258" s="299"/>
      <c r="AG258" s="299"/>
      <c r="BF258" s="98"/>
      <c r="BG258" s="98"/>
      <c r="BH258" s="98"/>
      <c r="BI258" s="98"/>
      <c r="BJ258" s="98"/>
      <c r="BK258" s="98"/>
      <c r="BL258" s="98"/>
      <c r="CG258" s="96"/>
      <c r="CH258" s="96"/>
      <c r="CI258" s="97"/>
      <c r="CJ258" s="97"/>
      <c r="CK258" s="97"/>
      <c r="CL258" s="97"/>
      <c r="CM258" s="97"/>
      <c r="CN258" s="97"/>
      <c r="CO258" s="97"/>
      <c r="CP258" s="97"/>
      <c r="CX258" s="109"/>
      <c r="CY258" s="108"/>
      <c r="DC258" s="109"/>
      <c r="DF258" s="96"/>
      <c r="DN258" s="102"/>
      <c r="DO258" s="102"/>
      <c r="DP258" s="102"/>
      <c r="DQ258" s="102"/>
      <c r="DR258" s="102"/>
      <c r="DS258" s="102"/>
      <c r="DT258" s="102"/>
      <c r="DU258" s="102"/>
      <c r="DV258" s="102"/>
      <c r="DW258" s="102"/>
      <c r="DX258" s="102"/>
      <c r="DY258" s="102"/>
    </row>
    <row r="259" spans="1:129" x14ac:dyDescent="0.25">
      <c r="A259" s="102"/>
      <c r="B259" s="96"/>
      <c r="C259" s="96"/>
      <c r="D259" s="96"/>
      <c r="E259" s="104"/>
      <c r="F259" s="99"/>
      <c r="L259" s="96"/>
      <c r="AE259" s="299"/>
      <c r="AF259" s="299"/>
      <c r="AG259" s="299"/>
      <c r="BF259" s="98"/>
      <c r="BG259" s="98"/>
      <c r="BH259" s="98"/>
      <c r="BI259" s="98"/>
      <c r="BJ259" s="98"/>
      <c r="BK259" s="98"/>
      <c r="BL259" s="98"/>
      <c r="CG259" s="96"/>
      <c r="CH259" s="96"/>
      <c r="CI259" s="97"/>
      <c r="CJ259" s="97"/>
      <c r="CK259" s="97"/>
      <c r="CL259" s="97"/>
      <c r="CM259" s="97"/>
      <c r="CN259" s="97"/>
      <c r="CO259" s="97"/>
      <c r="CP259" s="97"/>
      <c r="CX259" s="109"/>
      <c r="CY259" s="108"/>
      <c r="DC259" s="109"/>
      <c r="DF259" s="96"/>
      <c r="DN259" s="102"/>
      <c r="DO259" s="102"/>
      <c r="DP259" s="102"/>
      <c r="DQ259" s="102"/>
      <c r="DR259" s="102"/>
      <c r="DS259" s="102"/>
      <c r="DT259" s="102"/>
      <c r="DU259" s="102"/>
      <c r="DV259" s="102"/>
      <c r="DW259" s="102"/>
      <c r="DX259" s="102"/>
      <c r="DY259" s="102"/>
    </row>
    <row r="260" spans="1:129" x14ac:dyDescent="0.25">
      <c r="A260" s="102"/>
      <c r="B260" s="96"/>
      <c r="C260" s="96"/>
      <c r="D260" s="96"/>
      <c r="E260" s="104"/>
      <c r="F260" s="99"/>
      <c r="L260" s="96"/>
      <c r="AE260" s="299"/>
      <c r="AF260" s="299"/>
      <c r="AG260" s="299"/>
      <c r="BF260" s="98"/>
      <c r="BG260" s="98"/>
      <c r="BH260" s="98"/>
      <c r="BI260" s="98"/>
      <c r="BJ260" s="98"/>
      <c r="BK260" s="98"/>
      <c r="BL260" s="98"/>
      <c r="CG260" s="96"/>
      <c r="CH260" s="96"/>
      <c r="CI260" s="97"/>
      <c r="CJ260" s="97"/>
      <c r="CK260" s="97"/>
      <c r="CL260" s="97"/>
      <c r="CM260" s="97"/>
      <c r="CN260" s="97"/>
      <c r="CO260" s="97"/>
      <c r="CP260" s="97"/>
      <c r="CX260" s="109"/>
      <c r="CY260" s="108"/>
      <c r="DC260" s="109"/>
      <c r="DF260" s="96"/>
      <c r="DN260" s="102"/>
      <c r="DO260" s="102"/>
      <c r="DP260" s="102"/>
      <c r="DQ260" s="102"/>
      <c r="DR260" s="102"/>
      <c r="DS260" s="102"/>
      <c r="DT260" s="102"/>
      <c r="DU260" s="102"/>
      <c r="DV260" s="102"/>
      <c r="DW260" s="102"/>
      <c r="DX260" s="102"/>
      <c r="DY260" s="102"/>
    </row>
    <row r="261" spans="1:129" x14ac:dyDescent="0.25">
      <c r="A261" s="102"/>
      <c r="B261" s="96"/>
      <c r="C261" s="96"/>
      <c r="D261" s="96"/>
      <c r="E261" s="104"/>
      <c r="F261" s="99"/>
      <c r="L261" s="96"/>
      <c r="AE261" s="299"/>
      <c r="AF261" s="299"/>
      <c r="AG261" s="299"/>
      <c r="BF261" s="98"/>
      <c r="BG261" s="98"/>
      <c r="BH261" s="98"/>
      <c r="BI261" s="98"/>
      <c r="BJ261" s="98"/>
      <c r="BK261" s="98"/>
      <c r="BL261" s="98"/>
      <c r="CG261" s="96"/>
      <c r="CH261" s="96"/>
      <c r="CI261" s="97"/>
      <c r="CJ261" s="97"/>
      <c r="CK261" s="97"/>
      <c r="CL261" s="97"/>
      <c r="CM261" s="97"/>
      <c r="CN261" s="97"/>
      <c r="CO261" s="97"/>
      <c r="CP261" s="97"/>
      <c r="CX261" s="109"/>
      <c r="CY261" s="108"/>
      <c r="DC261" s="109"/>
      <c r="DF261" s="96"/>
      <c r="DN261" s="102"/>
      <c r="DO261" s="102"/>
      <c r="DP261" s="102"/>
      <c r="DQ261" s="102"/>
      <c r="DR261" s="102"/>
      <c r="DS261" s="102"/>
      <c r="DT261" s="102"/>
      <c r="DU261" s="102"/>
      <c r="DV261" s="102"/>
      <c r="DW261" s="102"/>
      <c r="DX261" s="102"/>
      <c r="DY261" s="102"/>
    </row>
    <row r="262" spans="1:129" x14ac:dyDescent="0.25">
      <c r="A262" s="102"/>
      <c r="B262" s="96"/>
      <c r="C262" s="96"/>
      <c r="D262" s="96"/>
      <c r="E262" s="104"/>
      <c r="F262" s="99"/>
      <c r="L262" s="96"/>
      <c r="AE262" s="299"/>
      <c r="AF262" s="299"/>
      <c r="AG262" s="299"/>
      <c r="BF262" s="98"/>
      <c r="BG262" s="98"/>
      <c r="BH262" s="98"/>
      <c r="BI262" s="98"/>
      <c r="BJ262" s="98"/>
      <c r="BK262" s="98"/>
      <c r="BL262" s="98"/>
      <c r="CG262" s="96"/>
      <c r="CH262" s="96"/>
      <c r="CI262" s="97"/>
      <c r="CJ262" s="97"/>
      <c r="CK262" s="97"/>
      <c r="CL262" s="97"/>
      <c r="CM262" s="97"/>
      <c r="CN262" s="97"/>
      <c r="CO262" s="97"/>
      <c r="CP262" s="97"/>
      <c r="CX262" s="109"/>
      <c r="CY262" s="108"/>
      <c r="DC262" s="109"/>
      <c r="DF262" s="96"/>
      <c r="DN262" s="102"/>
      <c r="DO262" s="102"/>
      <c r="DP262" s="102"/>
      <c r="DQ262" s="102"/>
      <c r="DR262" s="102"/>
      <c r="DS262" s="102"/>
      <c r="DT262" s="102"/>
      <c r="DU262" s="102"/>
      <c r="DV262" s="102"/>
      <c r="DW262" s="102"/>
      <c r="DX262" s="102"/>
      <c r="DY262" s="102"/>
    </row>
    <row r="263" spans="1:129" x14ac:dyDescent="0.25">
      <c r="A263" s="102"/>
      <c r="B263" s="96"/>
      <c r="C263" s="96"/>
      <c r="D263" s="96"/>
      <c r="E263" s="104"/>
      <c r="F263" s="99"/>
      <c r="L263" s="96"/>
      <c r="AE263" s="299"/>
      <c r="AF263" s="299"/>
      <c r="AG263" s="299"/>
      <c r="BF263" s="98"/>
      <c r="BG263" s="98"/>
      <c r="BH263" s="98"/>
      <c r="BI263" s="98"/>
      <c r="BJ263" s="98"/>
      <c r="BK263" s="98"/>
      <c r="BL263" s="98"/>
      <c r="CG263" s="96"/>
      <c r="CH263" s="96"/>
      <c r="CI263" s="97"/>
      <c r="CJ263" s="97"/>
      <c r="CK263" s="97"/>
      <c r="CL263" s="97"/>
      <c r="CM263" s="97"/>
      <c r="CN263" s="97"/>
      <c r="CO263" s="97"/>
      <c r="CP263" s="97"/>
      <c r="CX263" s="109"/>
      <c r="CY263" s="108"/>
      <c r="DC263" s="109"/>
      <c r="DF263" s="96"/>
      <c r="DN263" s="102"/>
      <c r="DO263" s="102"/>
      <c r="DP263" s="102"/>
      <c r="DQ263" s="102"/>
      <c r="DR263" s="102"/>
      <c r="DS263" s="102"/>
      <c r="DT263" s="102"/>
      <c r="DU263" s="102"/>
      <c r="DV263" s="102"/>
      <c r="DW263" s="102"/>
      <c r="DX263" s="102"/>
      <c r="DY263" s="102"/>
    </row>
    <row r="264" spans="1:129" x14ac:dyDescent="0.25">
      <c r="A264" s="102"/>
      <c r="B264" s="96"/>
      <c r="C264" s="96"/>
      <c r="D264" s="96"/>
      <c r="E264" s="104"/>
      <c r="F264" s="99"/>
      <c r="L264" s="96"/>
      <c r="AE264" s="299"/>
      <c r="AF264" s="299"/>
      <c r="AG264" s="299"/>
      <c r="BF264" s="98"/>
      <c r="BG264" s="98"/>
      <c r="BH264" s="98"/>
      <c r="BI264" s="98"/>
      <c r="BJ264" s="98"/>
      <c r="BK264" s="98"/>
      <c r="BL264" s="98"/>
      <c r="CG264" s="96"/>
      <c r="CH264" s="96"/>
      <c r="CI264" s="97"/>
      <c r="CJ264" s="97"/>
      <c r="CK264" s="97"/>
      <c r="CL264" s="97"/>
      <c r="CM264" s="97"/>
      <c r="CN264" s="97"/>
      <c r="CO264" s="97"/>
      <c r="CP264" s="97"/>
      <c r="CX264" s="109"/>
      <c r="CY264" s="108"/>
      <c r="DC264" s="109"/>
      <c r="DF264" s="96"/>
      <c r="DN264" s="102"/>
      <c r="DO264" s="102"/>
      <c r="DP264" s="102"/>
      <c r="DQ264" s="102"/>
      <c r="DR264" s="102"/>
      <c r="DS264" s="102"/>
      <c r="DT264" s="102"/>
      <c r="DU264" s="102"/>
      <c r="DV264" s="102"/>
      <c r="DW264" s="102"/>
      <c r="DX264" s="102"/>
      <c r="DY264" s="102"/>
    </row>
    <row r="265" spans="1:129" x14ac:dyDescent="0.25">
      <c r="A265" s="102"/>
      <c r="B265" s="96"/>
      <c r="C265" s="96"/>
      <c r="D265" s="96"/>
      <c r="E265" s="104"/>
      <c r="F265" s="99"/>
      <c r="L265" s="96"/>
      <c r="AE265" s="299"/>
      <c r="AF265" s="299"/>
      <c r="AG265" s="299"/>
      <c r="BF265" s="98"/>
      <c r="BG265" s="98"/>
      <c r="BH265" s="98"/>
      <c r="BI265" s="98"/>
      <c r="BJ265" s="98"/>
      <c r="BK265" s="98"/>
      <c r="BL265" s="98"/>
      <c r="CG265" s="96"/>
      <c r="CH265" s="96"/>
      <c r="CI265" s="97"/>
      <c r="CJ265" s="97"/>
      <c r="CK265" s="97"/>
      <c r="CL265" s="97"/>
      <c r="CM265" s="97"/>
      <c r="CN265" s="97"/>
      <c r="CO265" s="97"/>
      <c r="CP265" s="97"/>
      <c r="CX265" s="109"/>
      <c r="CY265" s="108"/>
      <c r="DC265" s="109"/>
      <c r="DF265" s="96"/>
      <c r="DN265" s="102"/>
      <c r="DO265" s="102"/>
      <c r="DP265" s="102"/>
      <c r="DQ265" s="102"/>
      <c r="DR265" s="102"/>
      <c r="DS265" s="102"/>
      <c r="DT265" s="102"/>
      <c r="DU265" s="102"/>
      <c r="DV265" s="102"/>
      <c r="DW265" s="102"/>
      <c r="DX265" s="102"/>
      <c r="DY265" s="102"/>
    </row>
    <row r="266" spans="1:129" x14ac:dyDescent="0.25">
      <c r="A266" s="102"/>
      <c r="B266" s="96"/>
      <c r="C266" s="96"/>
      <c r="D266" s="96"/>
      <c r="E266" s="104"/>
      <c r="F266" s="99"/>
      <c r="L266" s="96"/>
      <c r="AE266" s="299"/>
      <c r="AF266" s="299"/>
      <c r="AG266" s="299"/>
      <c r="BF266" s="98"/>
      <c r="BG266" s="98"/>
      <c r="BH266" s="98"/>
      <c r="BI266" s="98"/>
      <c r="BJ266" s="98"/>
      <c r="BK266" s="98"/>
      <c r="BL266" s="98"/>
      <c r="CG266" s="96"/>
      <c r="CH266" s="96"/>
      <c r="CI266" s="97"/>
      <c r="CJ266" s="97"/>
      <c r="CK266" s="97"/>
      <c r="CL266" s="97"/>
      <c r="CM266" s="97"/>
      <c r="CN266" s="97"/>
      <c r="CO266" s="97"/>
      <c r="CP266" s="97"/>
      <c r="CX266" s="109"/>
      <c r="CY266" s="108"/>
      <c r="DC266" s="109"/>
      <c r="DF266" s="96"/>
      <c r="DN266" s="102"/>
      <c r="DO266" s="102"/>
      <c r="DP266" s="102"/>
      <c r="DQ266" s="102"/>
      <c r="DR266" s="102"/>
      <c r="DS266" s="102"/>
      <c r="DT266" s="102"/>
      <c r="DU266" s="102"/>
      <c r="DV266" s="102"/>
      <c r="DW266" s="102"/>
      <c r="DX266" s="102"/>
      <c r="DY266" s="102"/>
    </row>
    <row r="267" spans="1:129" x14ac:dyDescent="0.25">
      <c r="A267" s="102"/>
      <c r="B267" s="96"/>
      <c r="C267" s="96"/>
      <c r="D267" s="96"/>
      <c r="E267" s="104"/>
      <c r="F267" s="99"/>
      <c r="L267" s="96"/>
      <c r="AE267" s="299"/>
      <c r="AF267" s="299"/>
      <c r="AG267" s="299"/>
      <c r="BF267" s="98"/>
      <c r="BG267" s="98"/>
      <c r="BH267" s="98"/>
      <c r="BI267" s="98"/>
      <c r="BJ267" s="98"/>
      <c r="BK267" s="98"/>
      <c r="BL267" s="98"/>
      <c r="CG267" s="96"/>
      <c r="CH267" s="96"/>
      <c r="CI267" s="97"/>
      <c r="CJ267" s="97"/>
      <c r="CK267" s="97"/>
      <c r="CL267" s="97"/>
      <c r="CM267" s="97"/>
      <c r="CN267" s="97"/>
      <c r="CO267" s="97"/>
      <c r="CP267" s="97"/>
      <c r="CX267" s="109"/>
      <c r="CY267" s="108"/>
      <c r="DC267" s="109"/>
      <c r="DF267" s="96"/>
      <c r="DN267" s="102"/>
      <c r="DO267" s="102"/>
      <c r="DP267" s="102"/>
      <c r="DQ267" s="102"/>
      <c r="DR267" s="102"/>
      <c r="DS267" s="102"/>
      <c r="DT267" s="102"/>
      <c r="DU267" s="102"/>
      <c r="DV267" s="102"/>
      <c r="DW267" s="102"/>
      <c r="DX267" s="102"/>
      <c r="DY267" s="102"/>
    </row>
    <row r="268" spans="1:129" x14ac:dyDescent="0.25">
      <c r="A268" s="102"/>
      <c r="B268" s="96"/>
      <c r="C268" s="96"/>
      <c r="D268" s="96"/>
      <c r="E268" s="104"/>
      <c r="F268" s="99"/>
      <c r="L268" s="96"/>
      <c r="AE268" s="299"/>
      <c r="AF268" s="299"/>
      <c r="AG268" s="299"/>
      <c r="BF268" s="98"/>
      <c r="BG268" s="98"/>
      <c r="BH268" s="98"/>
      <c r="BI268" s="98"/>
      <c r="BJ268" s="98"/>
      <c r="BK268" s="98"/>
      <c r="BL268" s="98"/>
      <c r="CG268" s="96"/>
      <c r="CH268" s="96"/>
      <c r="CI268" s="97"/>
      <c r="CJ268" s="97"/>
      <c r="CK268" s="97"/>
      <c r="CL268" s="97"/>
      <c r="CM268" s="97"/>
      <c r="CN268" s="97"/>
      <c r="CO268" s="97"/>
      <c r="CP268" s="97"/>
      <c r="CX268" s="109"/>
      <c r="CY268" s="108"/>
      <c r="DC268" s="109"/>
      <c r="DF268" s="96"/>
      <c r="DN268" s="102"/>
      <c r="DO268" s="102"/>
      <c r="DP268" s="102"/>
      <c r="DQ268" s="102"/>
      <c r="DR268" s="102"/>
      <c r="DS268" s="102"/>
      <c r="DT268" s="102"/>
      <c r="DU268" s="102"/>
      <c r="DV268" s="102"/>
      <c r="DW268" s="102"/>
      <c r="DX268" s="102"/>
      <c r="DY268" s="102"/>
    </row>
    <row r="269" spans="1:129" x14ac:dyDescent="0.25">
      <c r="A269" s="102"/>
      <c r="B269" s="96"/>
      <c r="C269" s="96"/>
      <c r="D269" s="96"/>
      <c r="E269" s="104"/>
      <c r="F269" s="99"/>
      <c r="L269" s="96"/>
      <c r="AE269" s="299"/>
      <c r="AF269" s="299"/>
      <c r="AG269" s="299"/>
      <c r="BF269" s="98"/>
      <c r="BG269" s="98"/>
      <c r="BH269" s="98"/>
      <c r="BI269" s="98"/>
      <c r="BJ269" s="98"/>
      <c r="BK269" s="98"/>
      <c r="BL269" s="98"/>
      <c r="CG269" s="96"/>
      <c r="CH269" s="96"/>
      <c r="CI269" s="97"/>
      <c r="CJ269" s="97"/>
      <c r="CK269" s="97"/>
      <c r="CL269" s="97"/>
      <c r="CM269" s="97"/>
      <c r="CN269" s="97"/>
      <c r="CO269" s="97"/>
      <c r="CP269" s="97"/>
      <c r="CX269" s="109"/>
      <c r="CY269" s="108"/>
      <c r="DC269" s="109"/>
      <c r="DF269" s="96"/>
      <c r="DN269" s="102"/>
      <c r="DO269" s="102"/>
      <c r="DP269" s="102"/>
      <c r="DQ269" s="102"/>
      <c r="DR269" s="102"/>
      <c r="DS269" s="102"/>
      <c r="DT269" s="102"/>
      <c r="DU269" s="102"/>
      <c r="DV269" s="102"/>
      <c r="DW269" s="102"/>
      <c r="DX269" s="102"/>
      <c r="DY269" s="102"/>
    </row>
    <row r="270" spans="1:129" x14ac:dyDescent="0.25">
      <c r="A270" s="102"/>
      <c r="B270" s="96"/>
      <c r="C270" s="96"/>
      <c r="D270" s="96"/>
      <c r="E270" s="104"/>
      <c r="F270" s="99"/>
      <c r="L270" s="96"/>
      <c r="AE270" s="299"/>
      <c r="AF270" s="299"/>
      <c r="AG270" s="299"/>
      <c r="BF270" s="98"/>
      <c r="BG270" s="98"/>
      <c r="BH270" s="98"/>
      <c r="BI270" s="98"/>
      <c r="BJ270" s="98"/>
      <c r="BK270" s="98"/>
      <c r="BL270" s="98"/>
      <c r="CG270" s="96"/>
      <c r="CH270" s="96"/>
      <c r="CI270" s="97"/>
      <c r="CJ270" s="97"/>
      <c r="CK270" s="97"/>
      <c r="CL270" s="97"/>
      <c r="CM270" s="97"/>
      <c r="CN270" s="97"/>
      <c r="CO270" s="97"/>
      <c r="CP270" s="97"/>
      <c r="CX270" s="109"/>
      <c r="CY270" s="108"/>
      <c r="DC270" s="109"/>
      <c r="DF270" s="96"/>
      <c r="DN270" s="102"/>
      <c r="DO270" s="102"/>
      <c r="DP270" s="102"/>
      <c r="DQ270" s="102"/>
      <c r="DR270" s="102"/>
      <c r="DS270" s="102"/>
      <c r="DT270" s="102"/>
      <c r="DU270" s="102"/>
      <c r="DV270" s="102"/>
      <c r="DW270" s="102"/>
      <c r="DX270" s="102"/>
      <c r="DY270" s="102"/>
    </row>
    <row r="271" spans="1:129" x14ac:dyDescent="0.25">
      <c r="A271" s="102"/>
      <c r="B271" s="96"/>
      <c r="C271" s="96"/>
      <c r="D271" s="96"/>
      <c r="E271" s="104"/>
      <c r="F271" s="99"/>
      <c r="L271" s="96"/>
      <c r="AE271" s="299"/>
      <c r="AF271" s="299"/>
      <c r="AG271" s="299"/>
      <c r="BF271" s="98"/>
      <c r="BG271" s="98"/>
      <c r="BH271" s="98"/>
      <c r="BI271" s="98"/>
      <c r="BJ271" s="98"/>
      <c r="BK271" s="98"/>
      <c r="BL271" s="98"/>
      <c r="CG271" s="96"/>
      <c r="CH271" s="96"/>
      <c r="CI271" s="97"/>
      <c r="CJ271" s="97"/>
      <c r="CK271" s="97"/>
      <c r="CL271" s="97"/>
      <c r="CM271" s="97"/>
      <c r="CN271" s="97"/>
      <c r="CO271" s="97"/>
      <c r="CP271" s="97"/>
      <c r="CX271" s="109"/>
      <c r="CY271" s="108"/>
      <c r="DC271" s="109"/>
      <c r="DF271" s="96"/>
      <c r="DN271" s="102"/>
      <c r="DO271" s="102"/>
      <c r="DP271" s="102"/>
      <c r="DQ271" s="102"/>
      <c r="DR271" s="102"/>
      <c r="DS271" s="102"/>
      <c r="DT271" s="102"/>
      <c r="DU271" s="102"/>
      <c r="DV271" s="102"/>
      <c r="DW271" s="102"/>
      <c r="DX271" s="102"/>
      <c r="DY271" s="102"/>
    </row>
    <row r="272" spans="1:129" x14ac:dyDescent="0.25">
      <c r="A272" s="102"/>
      <c r="B272" s="96"/>
      <c r="C272" s="96"/>
      <c r="D272" s="96"/>
      <c r="E272" s="104"/>
      <c r="F272" s="99"/>
      <c r="L272" s="96"/>
      <c r="AE272" s="299"/>
      <c r="AF272" s="299"/>
      <c r="AG272" s="299"/>
      <c r="BF272" s="98"/>
      <c r="BG272" s="98"/>
      <c r="BH272" s="98"/>
      <c r="BI272" s="98"/>
      <c r="BJ272" s="98"/>
      <c r="BK272" s="98"/>
      <c r="BL272" s="98"/>
      <c r="CG272" s="96"/>
      <c r="CH272" s="96"/>
      <c r="CI272" s="97"/>
      <c r="CJ272" s="97"/>
      <c r="CK272" s="97"/>
      <c r="CL272" s="97"/>
      <c r="CM272" s="97"/>
      <c r="CN272" s="97"/>
      <c r="CO272" s="97"/>
      <c r="CP272" s="97"/>
      <c r="CX272" s="109"/>
      <c r="CY272" s="108"/>
      <c r="DC272" s="109"/>
      <c r="DF272" s="96"/>
      <c r="DN272" s="102"/>
      <c r="DO272" s="102"/>
      <c r="DP272" s="102"/>
      <c r="DQ272" s="102"/>
      <c r="DR272" s="102"/>
      <c r="DS272" s="102"/>
      <c r="DT272" s="102"/>
      <c r="DU272" s="102"/>
      <c r="DV272" s="102"/>
      <c r="DW272" s="102"/>
      <c r="DX272" s="102"/>
      <c r="DY272" s="102"/>
    </row>
    <row r="273" spans="1:129" x14ac:dyDescent="0.25">
      <c r="A273" s="102"/>
      <c r="B273" s="96"/>
      <c r="C273" s="96"/>
      <c r="D273" s="96"/>
      <c r="E273" s="104"/>
      <c r="F273" s="99"/>
      <c r="L273" s="96"/>
      <c r="AE273" s="299"/>
      <c r="AF273" s="299"/>
      <c r="AG273" s="299"/>
      <c r="BF273" s="98"/>
      <c r="BG273" s="98"/>
      <c r="BH273" s="98"/>
      <c r="BI273" s="98"/>
      <c r="BJ273" s="98"/>
      <c r="BK273" s="98"/>
      <c r="BL273" s="98"/>
      <c r="CG273" s="96"/>
      <c r="CH273" s="96"/>
      <c r="CI273" s="97"/>
      <c r="CJ273" s="97"/>
      <c r="CK273" s="97"/>
      <c r="CL273" s="97"/>
      <c r="CM273" s="97"/>
      <c r="CN273" s="97"/>
      <c r="CO273" s="97"/>
      <c r="CP273" s="97"/>
      <c r="CX273" s="109"/>
      <c r="CY273" s="108"/>
      <c r="DC273" s="109"/>
      <c r="DF273" s="96"/>
      <c r="DN273" s="102"/>
      <c r="DO273" s="102"/>
      <c r="DP273" s="102"/>
      <c r="DQ273" s="102"/>
      <c r="DR273" s="102"/>
      <c r="DS273" s="102"/>
      <c r="DT273" s="102"/>
      <c r="DU273" s="102"/>
      <c r="DV273" s="102"/>
      <c r="DW273" s="102"/>
      <c r="DX273" s="102"/>
      <c r="DY273" s="102"/>
    </row>
    <row r="274" spans="1:129" x14ac:dyDescent="0.25">
      <c r="A274" s="102"/>
      <c r="B274" s="96"/>
      <c r="C274" s="96"/>
      <c r="D274" s="96"/>
      <c r="E274" s="104"/>
      <c r="F274" s="99"/>
      <c r="L274" s="96"/>
      <c r="AE274" s="299"/>
      <c r="AF274" s="299"/>
      <c r="AG274" s="299"/>
      <c r="BF274" s="98"/>
      <c r="BG274" s="98"/>
      <c r="BH274" s="98"/>
      <c r="BI274" s="98"/>
      <c r="BJ274" s="98"/>
      <c r="BK274" s="98"/>
      <c r="BL274" s="98"/>
      <c r="CG274" s="96"/>
      <c r="CH274" s="96"/>
      <c r="CI274" s="97"/>
      <c r="CJ274" s="97"/>
      <c r="CK274" s="97"/>
      <c r="CL274" s="97"/>
      <c r="CM274" s="97"/>
      <c r="CN274" s="97"/>
      <c r="CO274" s="97"/>
      <c r="CP274" s="97"/>
      <c r="CX274" s="109"/>
      <c r="CY274" s="108"/>
      <c r="DC274" s="109"/>
      <c r="DF274" s="96"/>
      <c r="DN274" s="102"/>
      <c r="DO274" s="102"/>
      <c r="DP274" s="102"/>
      <c r="DQ274" s="102"/>
      <c r="DR274" s="102"/>
      <c r="DS274" s="102"/>
      <c r="DT274" s="102"/>
      <c r="DU274" s="102"/>
      <c r="DV274" s="102"/>
      <c r="DW274" s="102"/>
      <c r="DX274" s="102"/>
      <c r="DY274" s="102"/>
    </row>
    <row r="275" spans="1:129" x14ac:dyDescent="0.25">
      <c r="A275" s="102"/>
      <c r="B275" s="96"/>
      <c r="C275" s="96"/>
      <c r="D275" s="96"/>
      <c r="E275" s="104"/>
      <c r="F275" s="99"/>
      <c r="L275" s="96"/>
      <c r="AE275" s="299"/>
      <c r="AF275" s="299"/>
      <c r="AG275" s="299"/>
      <c r="BF275" s="98"/>
      <c r="BG275" s="98"/>
      <c r="BH275" s="98"/>
      <c r="BI275" s="98"/>
      <c r="BJ275" s="98"/>
      <c r="BK275" s="98"/>
      <c r="BL275" s="98"/>
      <c r="CG275" s="96"/>
      <c r="CH275" s="96"/>
      <c r="CI275" s="97"/>
      <c r="CJ275" s="97"/>
      <c r="CK275" s="97"/>
      <c r="CL275" s="97"/>
      <c r="CM275" s="97"/>
      <c r="CN275" s="97"/>
      <c r="CO275" s="97"/>
      <c r="CP275" s="97"/>
      <c r="CX275" s="109"/>
      <c r="CY275" s="108"/>
      <c r="DC275" s="109"/>
      <c r="DF275" s="96"/>
      <c r="DN275" s="102"/>
      <c r="DO275" s="102"/>
      <c r="DP275" s="102"/>
      <c r="DQ275" s="102"/>
      <c r="DR275" s="102"/>
      <c r="DS275" s="102"/>
      <c r="DT275" s="102"/>
      <c r="DU275" s="102"/>
      <c r="DV275" s="102"/>
      <c r="DW275" s="102"/>
      <c r="DX275" s="102"/>
      <c r="DY275" s="102"/>
    </row>
    <row r="276" spans="1:129" x14ac:dyDescent="0.25">
      <c r="A276" s="102"/>
      <c r="B276" s="96"/>
      <c r="C276" s="96"/>
      <c r="D276" s="96"/>
      <c r="E276" s="104"/>
      <c r="F276" s="99"/>
      <c r="L276" s="96"/>
      <c r="AE276" s="299"/>
      <c r="AF276" s="299"/>
      <c r="AG276" s="299"/>
      <c r="BF276" s="98"/>
      <c r="BG276" s="98"/>
      <c r="BH276" s="98"/>
      <c r="BI276" s="98"/>
      <c r="BJ276" s="98"/>
      <c r="BK276" s="98"/>
      <c r="BL276" s="98"/>
      <c r="CG276" s="96"/>
      <c r="CH276" s="96"/>
      <c r="CI276" s="97"/>
      <c r="CJ276" s="97"/>
      <c r="CK276" s="97"/>
      <c r="CL276" s="97"/>
      <c r="CM276" s="97"/>
      <c r="CN276" s="97"/>
      <c r="CO276" s="97"/>
      <c r="CP276" s="97"/>
      <c r="CX276" s="109"/>
      <c r="CY276" s="108"/>
      <c r="DC276" s="109"/>
      <c r="DF276" s="96"/>
      <c r="DN276" s="102"/>
      <c r="DO276" s="102"/>
      <c r="DP276" s="102"/>
      <c r="DQ276" s="102"/>
      <c r="DR276" s="102"/>
      <c r="DS276" s="102"/>
      <c r="DT276" s="102"/>
      <c r="DU276" s="102"/>
      <c r="DV276" s="102"/>
      <c r="DW276" s="102"/>
      <c r="DX276" s="102"/>
      <c r="DY276" s="102"/>
    </row>
    <row r="277" spans="1:129" x14ac:dyDescent="0.25">
      <c r="A277" s="102"/>
      <c r="B277" s="96"/>
      <c r="C277" s="96"/>
      <c r="D277" s="96"/>
      <c r="E277" s="104"/>
      <c r="F277" s="99"/>
      <c r="L277" s="96"/>
      <c r="AE277" s="299"/>
      <c r="AF277" s="299"/>
      <c r="AG277" s="299"/>
      <c r="BF277" s="98"/>
      <c r="BG277" s="98"/>
      <c r="BH277" s="98"/>
      <c r="BI277" s="98"/>
      <c r="BJ277" s="98"/>
      <c r="BK277" s="98"/>
      <c r="BL277" s="98"/>
      <c r="CG277" s="96"/>
      <c r="CH277" s="96"/>
      <c r="CI277" s="97"/>
      <c r="CJ277" s="97"/>
      <c r="CK277" s="97"/>
      <c r="CL277" s="97"/>
      <c r="CM277" s="97"/>
      <c r="CN277" s="97"/>
      <c r="CO277" s="97"/>
      <c r="CP277" s="97"/>
      <c r="CX277" s="109"/>
      <c r="CY277" s="108"/>
      <c r="DC277" s="109"/>
      <c r="DF277" s="96"/>
      <c r="DN277" s="102"/>
      <c r="DO277" s="102"/>
      <c r="DP277" s="102"/>
      <c r="DQ277" s="102"/>
      <c r="DR277" s="102"/>
      <c r="DS277" s="102"/>
      <c r="DT277" s="102"/>
      <c r="DU277" s="102"/>
      <c r="DV277" s="102"/>
      <c r="DW277" s="102"/>
      <c r="DX277" s="102"/>
      <c r="DY277" s="102"/>
    </row>
    <row r="278" spans="1:129" x14ac:dyDescent="0.25">
      <c r="A278" s="102"/>
      <c r="B278" s="96"/>
      <c r="C278" s="96"/>
      <c r="D278" s="96"/>
      <c r="E278" s="104"/>
      <c r="F278" s="99"/>
      <c r="L278" s="96"/>
      <c r="AE278" s="299"/>
      <c r="AF278" s="299"/>
      <c r="AG278" s="299"/>
      <c r="BF278" s="98"/>
      <c r="BG278" s="98"/>
      <c r="BH278" s="98"/>
      <c r="BI278" s="98"/>
      <c r="BJ278" s="98"/>
      <c r="BK278" s="98"/>
      <c r="BL278" s="98"/>
      <c r="CG278" s="96"/>
      <c r="CH278" s="96"/>
      <c r="CI278" s="97"/>
      <c r="CJ278" s="97"/>
      <c r="CK278" s="97"/>
      <c r="CL278" s="97"/>
      <c r="CM278" s="97"/>
      <c r="CN278" s="97"/>
      <c r="CO278" s="97"/>
      <c r="CP278" s="97"/>
      <c r="CX278" s="109"/>
      <c r="CY278" s="108"/>
      <c r="DC278" s="109"/>
      <c r="DF278" s="96"/>
      <c r="DN278" s="102"/>
      <c r="DO278" s="102"/>
      <c r="DP278" s="102"/>
      <c r="DQ278" s="102"/>
      <c r="DR278" s="102"/>
      <c r="DS278" s="102"/>
      <c r="DT278" s="102"/>
      <c r="DU278" s="102"/>
      <c r="DV278" s="102"/>
      <c r="DW278" s="102"/>
      <c r="DX278" s="102"/>
      <c r="DY278" s="102"/>
    </row>
    <row r="279" spans="1:129" x14ac:dyDescent="0.25">
      <c r="A279" s="102"/>
      <c r="B279" s="96"/>
      <c r="C279" s="96"/>
      <c r="D279" s="96"/>
      <c r="E279" s="104"/>
      <c r="F279" s="99"/>
      <c r="L279" s="96"/>
      <c r="AE279" s="299"/>
      <c r="AF279" s="299"/>
      <c r="AG279" s="299"/>
      <c r="BF279" s="98"/>
      <c r="BG279" s="98"/>
      <c r="BH279" s="98"/>
      <c r="BI279" s="98"/>
      <c r="BJ279" s="98"/>
      <c r="BK279" s="98"/>
      <c r="BL279" s="98"/>
      <c r="CG279" s="96"/>
      <c r="CH279" s="96"/>
      <c r="CI279" s="97"/>
      <c r="CJ279" s="97"/>
      <c r="CK279" s="97"/>
      <c r="CL279" s="97"/>
      <c r="CM279" s="97"/>
      <c r="CN279" s="97"/>
      <c r="CO279" s="97"/>
      <c r="CP279" s="97"/>
      <c r="CX279" s="109"/>
      <c r="CY279" s="108"/>
      <c r="DC279" s="109"/>
      <c r="DF279" s="96"/>
      <c r="DN279" s="102"/>
      <c r="DO279" s="102"/>
      <c r="DP279" s="102"/>
      <c r="DQ279" s="102"/>
      <c r="DR279" s="102"/>
      <c r="DS279" s="102"/>
      <c r="DT279" s="102"/>
      <c r="DU279" s="102"/>
      <c r="DV279" s="102"/>
      <c r="DW279" s="102"/>
      <c r="DX279" s="102"/>
      <c r="DY279" s="102"/>
    </row>
    <row r="280" spans="1:129" x14ac:dyDescent="0.25">
      <c r="A280" s="102"/>
      <c r="B280" s="96"/>
      <c r="C280" s="96"/>
      <c r="D280" s="96"/>
      <c r="E280" s="104"/>
      <c r="F280" s="99"/>
      <c r="L280" s="96"/>
      <c r="AE280" s="299"/>
      <c r="AF280" s="299"/>
      <c r="AG280" s="299"/>
      <c r="BF280" s="98"/>
      <c r="BG280" s="98"/>
      <c r="BH280" s="98"/>
      <c r="BI280" s="98"/>
      <c r="BJ280" s="98"/>
      <c r="BK280" s="98"/>
      <c r="BL280" s="98"/>
      <c r="CG280" s="96"/>
      <c r="CH280" s="96"/>
      <c r="CI280" s="97"/>
      <c r="CJ280" s="97"/>
      <c r="CK280" s="97"/>
      <c r="CL280" s="97"/>
      <c r="CM280" s="97"/>
      <c r="CN280" s="97"/>
      <c r="CO280" s="97"/>
      <c r="CP280" s="97"/>
      <c r="CX280" s="109"/>
      <c r="CY280" s="108"/>
      <c r="DC280" s="109"/>
      <c r="DF280" s="96"/>
      <c r="DN280" s="102"/>
      <c r="DO280" s="102"/>
      <c r="DP280" s="102"/>
      <c r="DQ280" s="102"/>
      <c r="DR280" s="102"/>
      <c r="DS280" s="102"/>
      <c r="DT280" s="102"/>
      <c r="DU280" s="102"/>
      <c r="DV280" s="102"/>
      <c r="DW280" s="102"/>
      <c r="DX280" s="102"/>
      <c r="DY280" s="102"/>
    </row>
    <row r="281" spans="1:129" x14ac:dyDescent="0.25">
      <c r="A281" s="102"/>
      <c r="B281" s="96"/>
      <c r="C281" s="96"/>
      <c r="D281" s="96"/>
      <c r="E281" s="104"/>
      <c r="F281" s="99"/>
      <c r="L281" s="96"/>
      <c r="AE281" s="299"/>
      <c r="AF281" s="299"/>
      <c r="AG281" s="299"/>
      <c r="BF281" s="98"/>
      <c r="BG281" s="98"/>
      <c r="BH281" s="98"/>
      <c r="BI281" s="98"/>
      <c r="BJ281" s="98"/>
      <c r="BK281" s="98"/>
      <c r="BL281" s="98"/>
      <c r="CG281" s="96"/>
      <c r="CH281" s="96"/>
      <c r="CI281" s="97"/>
      <c r="CJ281" s="97"/>
      <c r="CK281" s="97"/>
      <c r="CL281" s="97"/>
      <c r="CM281" s="97"/>
      <c r="CN281" s="97"/>
      <c r="CO281" s="97"/>
      <c r="CP281" s="97"/>
      <c r="CX281" s="109"/>
      <c r="CY281" s="108"/>
      <c r="DC281" s="109"/>
      <c r="DF281" s="96"/>
      <c r="DN281" s="102"/>
      <c r="DO281" s="102"/>
      <c r="DP281" s="102"/>
      <c r="DQ281" s="102"/>
      <c r="DR281" s="102"/>
      <c r="DS281" s="102"/>
      <c r="DT281" s="102"/>
      <c r="DU281" s="102"/>
      <c r="DV281" s="102"/>
      <c r="DW281" s="102"/>
      <c r="DX281" s="102"/>
      <c r="DY281" s="102"/>
    </row>
    <row r="282" spans="1:129" x14ac:dyDescent="0.25">
      <c r="A282" s="102"/>
      <c r="B282" s="96"/>
      <c r="C282" s="96"/>
      <c r="D282" s="96"/>
      <c r="E282" s="104"/>
      <c r="F282" s="99"/>
      <c r="L282" s="96"/>
      <c r="AE282" s="299"/>
      <c r="AF282" s="299"/>
      <c r="AG282" s="299"/>
      <c r="BF282" s="98"/>
      <c r="BG282" s="98"/>
      <c r="BH282" s="98"/>
      <c r="BI282" s="98"/>
      <c r="BJ282" s="98"/>
      <c r="BK282" s="98"/>
      <c r="BL282" s="98"/>
      <c r="CG282" s="96"/>
      <c r="CH282" s="96"/>
      <c r="CI282" s="97"/>
      <c r="CJ282" s="97"/>
      <c r="CK282" s="97"/>
      <c r="CL282" s="97"/>
      <c r="CM282" s="97"/>
      <c r="CN282" s="97"/>
      <c r="CO282" s="97"/>
      <c r="CP282" s="97"/>
      <c r="CX282" s="109"/>
      <c r="CY282" s="108"/>
      <c r="DC282" s="109"/>
      <c r="DF282" s="96"/>
      <c r="DN282" s="102"/>
      <c r="DO282" s="102"/>
      <c r="DP282" s="102"/>
      <c r="DQ282" s="102"/>
      <c r="DR282" s="102"/>
      <c r="DS282" s="102"/>
      <c r="DT282" s="102"/>
      <c r="DU282" s="102"/>
      <c r="DV282" s="102"/>
      <c r="DW282" s="102"/>
      <c r="DX282" s="102"/>
      <c r="DY282" s="102"/>
    </row>
    <row r="283" spans="1:129" x14ac:dyDescent="0.25">
      <c r="A283" s="102"/>
      <c r="B283" s="96"/>
      <c r="C283" s="96"/>
      <c r="D283" s="96"/>
      <c r="E283" s="104"/>
      <c r="F283" s="99"/>
      <c r="L283" s="96"/>
      <c r="AE283" s="299"/>
      <c r="AF283" s="299"/>
      <c r="AG283" s="299"/>
      <c r="BF283" s="98"/>
      <c r="BG283" s="98"/>
      <c r="BH283" s="98"/>
      <c r="BI283" s="98"/>
      <c r="BJ283" s="98"/>
      <c r="BK283" s="98"/>
      <c r="BL283" s="98"/>
      <c r="CG283" s="96"/>
      <c r="CH283" s="96"/>
      <c r="CI283" s="97"/>
      <c r="CJ283" s="97"/>
      <c r="CK283" s="97"/>
      <c r="CL283" s="97"/>
      <c r="CM283" s="97"/>
      <c r="CN283" s="97"/>
      <c r="CO283" s="97"/>
      <c r="CP283" s="97"/>
      <c r="CX283" s="109"/>
      <c r="CY283" s="108"/>
      <c r="DC283" s="109"/>
      <c r="DF283" s="96"/>
      <c r="DN283" s="102"/>
      <c r="DO283" s="102"/>
      <c r="DP283" s="102"/>
      <c r="DQ283" s="102"/>
      <c r="DR283" s="102"/>
      <c r="DS283" s="102"/>
      <c r="DT283" s="102"/>
      <c r="DU283" s="102"/>
      <c r="DV283" s="102"/>
      <c r="DW283" s="102"/>
      <c r="DX283" s="102"/>
      <c r="DY283" s="102"/>
    </row>
    <row r="284" spans="1:129" x14ac:dyDescent="0.25">
      <c r="A284" s="102"/>
      <c r="B284" s="96"/>
      <c r="C284" s="96"/>
      <c r="D284" s="96"/>
      <c r="E284" s="104"/>
      <c r="F284" s="99"/>
      <c r="L284" s="96"/>
      <c r="AE284" s="299"/>
      <c r="AF284" s="299"/>
      <c r="AG284" s="299"/>
      <c r="BF284" s="98"/>
      <c r="BG284" s="98"/>
      <c r="BH284" s="98"/>
      <c r="BI284" s="98"/>
      <c r="BJ284" s="98"/>
      <c r="BK284" s="98"/>
      <c r="BL284" s="98"/>
      <c r="CG284" s="96"/>
      <c r="CH284" s="96"/>
      <c r="CI284" s="97"/>
      <c r="CJ284" s="97"/>
      <c r="CK284" s="97"/>
      <c r="CL284" s="97"/>
      <c r="CM284" s="97"/>
      <c r="CN284" s="97"/>
      <c r="CO284" s="97"/>
      <c r="CP284" s="97"/>
      <c r="CX284" s="109"/>
      <c r="CY284" s="108"/>
      <c r="DC284" s="109"/>
      <c r="DF284" s="96"/>
      <c r="DN284" s="102"/>
      <c r="DO284" s="102"/>
      <c r="DP284" s="102"/>
      <c r="DQ284" s="102"/>
      <c r="DR284" s="102"/>
      <c r="DS284" s="102"/>
      <c r="DT284" s="102"/>
      <c r="DU284" s="102"/>
      <c r="DV284" s="102"/>
      <c r="DW284" s="102"/>
      <c r="DX284" s="102"/>
      <c r="DY284" s="102"/>
    </row>
    <row r="285" spans="1:129" x14ac:dyDescent="0.25">
      <c r="A285" s="102"/>
      <c r="B285" s="96"/>
      <c r="C285" s="96"/>
      <c r="D285" s="96"/>
      <c r="E285" s="104"/>
      <c r="F285" s="99"/>
      <c r="L285" s="96"/>
      <c r="AE285" s="299"/>
      <c r="AF285" s="299"/>
      <c r="AG285" s="299"/>
      <c r="BF285" s="98"/>
      <c r="BG285" s="98"/>
      <c r="BH285" s="98"/>
      <c r="BI285" s="98"/>
      <c r="BJ285" s="98"/>
      <c r="BK285" s="98"/>
      <c r="BL285" s="98"/>
      <c r="CG285" s="96"/>
      <c r="CH285" s="96"/>
      <c r="CI285" s="97"/>
      <c r="CJ285" s="97"/>
      <c r="CK285" s="97"/>
      <c r="CL285" s="97"/>
      <c r="CM285" s="97"/>
      <c r="CN285" s="97"/>
      <c r="CO285" s="97"/>
      <c r="CP285" s="97"/>
      <c r="CX285" s="109"/>
      <c r="CY285" s="108"/>
      <c r="DC285" s="109"/>
      <c r="DF285" s="96"/>
      <c r="DN285" s="102"/>
      <c r="DO285" s="102"/>
      <c r="DP285" s="102"/>
      <c r="DQ285" s="102"/>
      <c r="DR285" s="102"/>
      <c r="DS285" s="102"/>
      <c r="DT285" s="102"/>
      <c r="DU285" s="102"/>
      <c r="DV285" s="102"/>
      <c r="DW285" s="102"/>
      <c r="DX285" s="102"/>
      <c r="DY285" s="102"/>
    </row>
    <row r="286" spans="1:129" x14ac:dyDescent="0.25">
      <c r="A286" s="102"/>
      <c r="B286" s="96"/>
      <c r="C286" s="96"/>
      <c r="D286" s="96"/>
      <c r="E286" s="104"/>
      <c r="F286" s="99"/>
      <c r="L286" s="96"/>
      <c r="AE286" s="299"/>
      <c r="AF286" s="299"/>
      <c r="AG286" s="299"/>
      <c r="BF286" s="98"/>
      <c r="BG286" s="98"/>
      <c r="BH286" s="98"/>
      <c r="BI286" s="98"/>
      <c r="BJ286" s="98"/>
      <c r="BK286" s="98"/>
      <c r="BL286" s="98"/>
      <c r="CG286" s="96"/>
      <c r="CH286" s="96"/>
      <c r="CI286" s="97"/>
      <c r="CJ286" s="97"/>
      <c r="CK286" s="97"/>
      <c r="CL286" s="97"/>
      <c r="CM286" s="97"/>
      <c r="CN286" s="97"/>
      <c r="CO286" s="97"/>
      <c r="CP286" s="97"/>
      <c r="CX286" s="109"/>
      <c r="CY286" s="108"/>
      <c r="DC286" s="109"/>
      <c r="DF286" s="96"/>
      <c r="DN286" s="102"/>
      <c r="DO286" s="102"/>
      <c r="DP286" s="102"/>
      <c r="DQ286" s="102"/>
      <c r="DR286" s="102"/>
      <c r="DS286" s="102"/>
      <c r="DT286" s="102"/>
      <c r="DU286" s="102"/>
      <c r="DV286" s="102"/>
      <c r="DW286" s="102"/>
      <c r="DX286" s="102"/>
      <c r="DY286" s="102"/>
    </row>
    <row r="287" spans="1:129" x14ac:dyDescent="0.25">
      <c r="A287" s="102"/>
      <c r="B287" s="96"/>
      <c r="C287" s="96"/>
      <c r="D287" s="96"/>
      <c r="E287" s="104"/>
      <c r="F287" s="99"/>
      <c r="L287" s="96"/>
      <c r="AE287" s="299"/>
      <c r="AF287" s="299"/>
      <c r="AG287" s="299"/>
      <c r="BF287" s="98"/>
      <c r="BG287" s="98"/>
      <c r="BH287" s="98"/>
      <c r="BI287" s="98"/>
      <c r="BJ287" s="98"/>
      <c r="BK287" s="98"/>
      <c r="BL287" s="98"/>
      <c r="CG287" s="96"/>
      <c r="CH287" s="96"/>
      <c r="CI287" s="97"/>
      <c r="CJ287" s="97"/>
      <c r="CK287" s="97"/>
      <c r="CL287" s="97"/>
      <c r="CM287" s="97"/>
      <c r="CN287" s="97"/>
      <c r="CO287" s="97"/>
      <c r="CP287" s="97"/>
      <c r="CX287" s="109"/>
      <c r="CY287" s="108"/>
      <c r="DC287" s="109"/>
      <c r="DF287" s="96"/>
      <c r="DN287" s="102"/>
      <c r="DO287" s="102"/>
      <c r="DP287" s="102"/>
      <c r="DQ287" s="102"/>
      <c r="DR287" s="102"/>
      <c r="DS287" s="102"/>
      <c r="DT287" s="102"/>
      <c r="DU287" s="102"/>
      <c r="DV287" s="102"/>
      <c r="DW287" s="102"/>
      <c r="DX287" s="102"/>
      <c r="DY287" s="102"/>
    </row>
    <row r="288" spans="1:129" x14ac:dyDescent="0.25">
      <c r="A288" s="102"/>
      <c r="B288" s="96"/>
      <c r="C288" s="96"/>
      <c r="D288" s="96"/>
      <c r="E288" s="104"/>
      <c r="F288" s="99"/>
      <c r="L288" s="96"/>
      <c r="AE288" s="299"/>
      <c r="AF288" s="299"/>
      <c r="AG288" s="299"/>
      <c r="BF288" s="98"/>
      <c r="BG288" s="98"/>
      <c r="BH288" s="98"/>
      <c r="BI288" s="98"/>
      <c r="BJ288" s="98"/>
      <c r="BK288" s="98"/>
      <c r="BL288" s="98"/>
      <c r="CG288" s="96"/>
      <c r="CH288" s="96"/>
      <c r="CI288" s="97"/>
      <c r="CJ288" s="97"/>
      <c r="CK288" s="97"/>
      <c r="CL288" s="97"/>
      <c r="CM288" s="97"/>
      <c r="CN288" s="97"/>
      <c r="CO288" s="97"/>
      <c r="CP288" s="97"/>
      <c r="CX288" s="109"/>
      <c r="CY288" s="108"/>
      <c r="DC288" s="109"/>
      <c r="DF288" s="96"/>
      <c r="DN288" s="102"/>
      <c r="DO288" s="102"/>
      <c r="DP288" s="102"/>
      <c r="DQ288" s="102"/>
      <c r="DR288" s="102"/>
      <c r="DS288" s="102"/>
      <c r="DT288" s="102"/>
      <c r="DU288" s="102"/>
      <c r="DV288" s="102"/>
      <c r="DW288" s="102"/>
      <c r="DX288" s="102"/>
      <c r="DY288" s="102"/>
    </row>
    <row r="289" spans="1:129" x14ac:dyDescent="0.25">
      <c r="A289" s="102"/>
      <c r="B289" s="96"/>
      <c r="C289" s="96"/>
      <c r="D289" s="96"/>
      <c r="E289" s="104"/>
      <c r="F289" s="99"/>
      <c r="L289" s="96"/>
      <c r="AE289" s="299"/>
      <c r="AF289" s="299"/>
      <c r="AG289" s="299"/>
      <c r="BF289" s="98"/>
      <c r="BG289" s="98"/>
      <c r="BH289" s="98"/>
      <c r="BI289" s="98"/>
      <c r="BJ289" s="98"/>
      <c r="BK289" s="98"/>
      <c r="BL289" s="98"/>
      <c r="CG289" s="96"/>
      <c r="CH289" s="96"/>
      <c r="CI289" s="97"/>
      <c r="CJ289" s="97"/>
      <c r="CK289" s="97"/>
      <c r="CL289" s="97"/>
      <c r="CM289" s="97"/>
      <c r="CN289" s="97"/>
      <c r="CO289" s="97"/>
      <c r="CP289" s="97"/>
      <c r="CX289" s="109"/>
      <c r="CY289" s="108"/>
      <c r="DC289" s="109"/>
      <c r="DF289" s="96"/>
      <c r="DN289" s="102"/>
      <c r="DO289" s="102"/>
      <c r="DP289" s="102"/>
      <c r="DQ289" s="102"/>
      <c r="DR289" s="102"/>
      <c r="DS289" s="102"/>
      <c r="DT289" s="102"/>
      <c r="DU289" s="102"/>
      <c r="DV289" s="102"/>
      <c r="DW289" s="102"/>
      <c r="DX289" s="102"/>
      <c r="DY289" s="102"/>
    </row>
    <row r="290" spans="1:129" x14ac:dyDescent="0.25">
      <c r="A290" s="102"/>
      <c r="B290" s="96"/>
      <c r="C290" s="96"/>
      <c r="D290" s="96"/>
      <c r="E290" s="104"/>
      <c r="F290" s="99"/>
      <c r="L290" s="96"/>
      <c r="AE290" s="299"/>
      <c r="AF290" s="299"/>
      <c r="AG290" s="299"/>
      <c r="BF290" s="98"/>
      <c r="BG290" s="98"/>
      <c r="BH290" s="98"/>
      <c r="BI290" s="98"/>
      <c r="BJ290" s="98"/>
      <c r="BK290" s="98"/>
      <c r="BL290" s="98"/>
      <c r="CG290" s="96"/>
      <c r="CH290" s="96"/>
      <c r="CI290" s="97"/>
      <c r="CJ290" s="97"/>
      <c r="CK290" s="97"/>
      <c r="CL290" s="97"/>
      <c r="CM290" s="97"/>
      <c r="CN290" s="97"/>
      <c r="CO290" s="97"/>
      <c r="CP290" s="97"/>
      <c r="CX290" s="109"/>
      <c r="CY290" s="108"/>
      <c r="DC290" s="109"/>
      <c r="DF290" s="96"/>
      <c r="DN290" s="102"/>
      <c r="DO290" s="102"/>
      <c r="DP290" s="102"/>
      <c r="DQ290" s="102"/>
      <c r="DR290" s="102"/>
      <c r="DS290" s="102"/>
      <c r="DT290" s="102"/>
      <c r="DU290" s="102"/>
      <c r="DV290" s="102"/>
      <c r="DW290" s="102"/>
      <c r="DX290" s="102"/>
      <c r="DY290" s="102"/>
    </row>
    <row r="291" spans="1:129" x14ac:dyDescent="0.25">
      <c r="A291" s="102"/>
      <c r="B291" s="96"/>
      <c r="C291" s="96"/>
      <c r="D291" s="96"/>
      <c r="E291" s="104"/>
      <c r="F291" s="99"/>
      <c r="L291" s="96"/>
      <c r="AE291" s="299"/>
      <c r="AF291" s="299"/>
      <c r="AG291" s="299"/>
      <c r="CG291" s="96"/>
      <c r="CH291" s="96"/>
      <c r="CI291" s="97"/>
      <c r="CJ291" s="97"/>
      <c r="CK291" s="97"/>
      <c r="CL291" s="97"/>
      <c r="CM291" s="97"/>
      <c r="CN291" s="97"/>
      <c r="CO291" s="97"/>
      <c r="CP291" s="97"/>
      <c r="CX291" s="109"/>
      <c r="CY291" s="108"/>
      <c r="DC291" s="109"/>
      <c r="DF291" s="96"/>
      <c r="DN291" s="102"/>
      <c r="DO291" s="102"/>
      <c r="DP291" s="102"/>
      <c r="DQ291" s="102"/>
      <c r="DR291" s="102"/>
      <c r="DS291" s="102"/>
      <c r="DT291" s="102"/>
      <c r="DU291" s="102"/>
      <c r="DV291" s="102"/>
      <c r="DW291" s="102"/>
      <c r="DX291" s="102"/>
      <c r="DY291" s="102"/>
    </row>
    <row r="292" spans="1:129" x14ac:dyDescent="0.25">
      <c r="A292" s="102"/>
      <c r="B292" s="96"/>
      <c r="C292" s="96"/>
      <c r="D292" s="96"/>
      <c r="E292" s="104"/>
      <c r="F292" s="99"/>
      <c r="L292" s="96"/>
      <c r="AE292" s="299"/>
      <c r="AF292" s="299"/>
      <c r="AG292" s="299"/>
      <c r="CG292" s="96"/>
      <c r="CH292" s="96"/>
      <c r="CI292" s="97"/>
      <c r="CJ292" s="97"/>
      <c r="CK292" s="97"/>
      <c r="CL292" s="97"/>
      <c r="CM292" s="97"/>
      <c r="CN292" s="97"/>
      <c r="CO292" s="97"/>
      <c r="CP292" s="97"/>
      <c r="CX292" s="109"/>
      <c r="CY292" s="108"/>
      <c r="DC292" s="109"/>
      <c r="DF292" s="96"/>
      <c r="DN292" s="102"/>
      <c r="DO292" s="102"/>
      <c r="DP292" s="102"/>
      <c r="DQ292" s="102"/>
      <c r="DR292" s="102"/>
      <c r="DS292" s="102"/>
      <c r="DT292" s="102"/>
      <c r="DU292" s="102"/>
      <c r="DV292" s="102"/>
      <c r="DW292" s="102"/>
      <c r="DX292" s="102"/>
      <c r="DY292" s="102"/>
    </row>
    <row r="293" spans="1:129" x14ac:dyDescent="0.25">
      <c r="A293" s="102"/>
      <c r="B293" s="96"/>
      <c r="C293" s="96"/>
      <c r="D293" s="96"/>
      <c r="E293" s="104"/>
      <c r="F293" s="99"/>
      <c r="L293" s="96"/>
      <c r="AE293" s="299"/>
      <c r="AF293" s="299"/>
      <c r="AG293" s="299"/>
      <c r="CG293" s="96"/>
      <c r="CH293" s="96"/>
      <c r="CI293" s="97"/>
      <c r="CJ293" s="97"/>
      <c r="CK293" s="97"/>
      <c r="CL293" s="97"/>
      <c r="CM293" s="97"/>
      <c r="CN293" s="97"/>
      <c r="CO293" s="97"/>
      <c r="CP293" s="97"/>
      <c r="CX293" s="109"/>
      <c r="CY293" s="108"/>
      <c r="DC293" s="109"/>
      <c r="DF293" s="96"/>
      <c r="DN293" s="102"/>
      <c r="DO293" s="102"/>
      <c r="DP293" s="102"/>
      <c r="DQ293" s="102"/>
      <c r="DR293" s="102"/>
      <c r="DS293" s="102"/>
      <c r="DT293" s="102"/>
      <c r="DU293" s="102"/>
      <c r="DV293" s="102"/>
      <c r="DW293" s="102"/>
      <c r="DX293" s="102"/>
      <c r="DY293" s="102"/>
    </row>
    <row r="294" spans="1:129" x14ac:dyDescent="0.25">
      <c r="A294" s="102"/>
      <c r="B294" s="96"/>
      <c r="C294" s="96"/>
      <c r="D294" s="96"/>
      <c r="E294" s="104"/>
      <c r="F294" s="99"/>
      <c r="L294" s="96"/>
      <c r="AE294" s="299"/>
      <c r="AF294" s="299"/>
      <c r="AG294" s="299"/>
      <c r="CG294" s="96"/>
      <c r="CH294" s="96"/>
      <c r="CI294" s="97"/>
      <c r="CJ294" s="97"/>
      <c r="CK294" s="97"/>
      <c r="CL294" s="97"/>
      <c r="CM294" s="97"/>
      <c r="CN294" s="97"/>
      <c r="CO294" s="97"/>
      <c r="CP294" s="97"/>
      <c r="CX294" s="109"/>
      <c r="CY294" s="108"/>
      <c r="DC294" s="109"/>
      <c r="DF294" s="96"/>
      <c r="DN294" s="102"/>
      <c r="DO294" s="102"/>
      <c r="DP294" s="102"/>
      <c r="DQ294" s="102"/>
      <c r="DR294" s="102"/>
      <c r="DS294" s="102"/>
      <c r="DT294" s="102"/>
      <c r="DU294" s="102"/>
      <c r="DV294" s="102"/>
      <c r="DW294" s="102"/>
      <c r="DX294" s="102"/>
      <c r="DY294" s="102"/>
    </row>
    <row r="295" spans="1:129" x14ac:dyDescent="0.25">
      <c r="A295" s="102"/>
      <c r="B295" s="96"/>
      <c r="C295" s="96"/>
      <c r="D295" s="96"/>
      <c r="E295" s="104"/>
      <c r="F295" s="99"/>
      <c r="L295" s="96"/>
      <c r="AE295" s="299"/>
      <c r="AF295" s="299"/>
      <c r="AG295" s="299"/>
      <c r="CG295" s="96"/>
      <c r="CH295" s="96"/>
      <c r="CI295" s="97"/>
      <c r="CJ295" s="97"/>
      <c r="CK295" s="97"/>
      <c r="CL295" s="97"/>
      <c r="CM295" s="97"/>
      <c r="CN295" s="97"/>
      <c r="CO295" s="97"/>
      <c r="CP295" s="97"/>
      <c r="CX295" s="109"/>
      <c r="CY295" s="108"/>
      <c r="DC295" s="109"/>
      <c r="DF295" s="96"/>
      <c r="DN295" s="102"/>
      <c r="DO295" s="102"/>
      <c r="DP295" s="102"/>
      <c r="DQ295" s="102"/>
      <c r="DR295" s="102"/>
      <c r="DS295" s="102"/>
      <c r="DT295" s="102"/>
      <c r="DU295" s="102"/>
      <c r="DV295" s="102"/>
      <c r="DW295" s="102"/>
      <c r="DX295" s="102"/>
      <c r="DY295" s="102"/>
    </row>
    <row r="296" spans="1:129" x14ac:dyDescent="0.25">
      <c r="A296" s="102"/>
      <c r="B296" s="96"/>
      <c r="C296" s="96"/>
      <c r="D296" s="96"/>
      <c r="E296" s="104"/>
      <c r="F296" s="99"/>
      <c r="L296" s="96"/>
      <c r="AE296" s="299"/>
      <c r="AF296" s="299"/>
      <c r="AG296" s="299"/>
      <c r="CG296" s="96"/>
      <c r="CH296" s="96"/>
      <c r="CI296" s="97"/>
      <c r="CJ296" s="97"/>
      <c r="CK296" s="97"/>
      <c r="CL296" s="97"/>
      <c r="CM296" s="97"/>
      <c r="CN296" s="97"/>
      <c r="CO296" s="97"/>
      <c r="CP296" s="97"/>
      <c r="CX296" s="109"/>
      <c r="CY296" s="108"/>
      <c r="DC296" s="109"/>
      <c r="DF296" s="96"/>
      <c r="DN296" s="102"/>
      <c r="DO296" s="102"/>
      <c r="DP296" s="102"/>
      <c r="DQ296" s="102"/>
      <c r="DR296" s="102"/>
      <c r="DS296" s="102"/>
      <c r="DT296" s="102"/>
      <c r="DU296" s="102"/>
      <c r="DV296" s="102"/>
      <c r="DW296" s="102"/>
      <c r="DX296" s="102"/>
      <c r="DY296" s="102"/>
    </row>
    <row r="297" spans="1:129" x14ac:dyDescent="0.25">
      <c r="A297" s="102"/>
      <c r="B297" s="96"/>
      <c r="C297" s="96"/>
      <c r="D297" s="96"/>
      <c r="E297" s="104"/>
      <c r="F297" s="99"/>
      <c r="L297" s="96"/>
      <c r="AE297" s="299"/>
      <c r="AF297" s="299"/>
      <c r="AG297" s="299"/>
      <c r="CG297" s="96"/>
      <c r="CH297" s="96"/>
      <c r="CI297" s="97"/>
      <c r="CJ297" s="97"/>
      <c r="CK297" s="97"/>
      <c r="CL297" s="97"/>
      <c r="CM297" s="97"/>
      <c r="CN297" s="97"/>
      <c r="CO297" s="97"/>
      <c r="CP297" s="97"/>
      <c r="CX297" s="109"/>
      <c r="CY297" s="108"/>
      <c r="DC297" s="109"/>
      <c r="DF297" s="96"/>
      <c r="DN297" s="102"/>
      <c r="DO297" s="102"/>
      <c r="DP297" s="102"/>
      <c r="DQ297" s="102"/>
      <c r="DR297" s="102"/>
      <c r="DS297" s="102"/>
      <c r="DT297" s="102"/>
      <c r="DU297" s="102"/>
      <c r="DV297" s="102"/>
      <c r="DW297" s="102"/>
      <c r="DX297" s="102"/>
      <c r="DY297" s="102"/>
    </row>
    <row r="298" spans="1:129" x14ac:dyDescent="0.25">
      <c r="A298" s="102"/>
      <c r="B298" s="96"/>
      <c r="C298" s="96"/>
      <c r="D298" s="96"/>
      <c r="E298" s="104"/>
      <c r="F298" s="99"/>
      <c r="L298" s="96"/>
      <c r="AE298" s="299"/>
      <c r="AF298" s="299"/>
      <c r="AG298" s="299"/>
      <c r="CG298" s="96"/>
      <c r="CH298" s="96"/>
      <c r="CI298" s="97"/>
      <c r="CJ298" s="97"/>
      <c r="CK298" s="97"/>
      <c r="CL298" s="97"/>
      <c r="CM298" s="97"/>
      <c r="CN298" s="97"/>
      <c r="CO298" s="97"/>
      <c r="CP298" s="97"/>
      <c r="CX298" s="109"/>
      <c r="CY298" s="108"/>
      <c r="DC298" s="109"/>
      <c r="DF298" s="96"/>
      <c r="DN298" s="102"/>
      <c r="DO298" s="102"/>
      <c r="DP298" s="102"/>
      <c r="DQ298" s="102"/>
      <c r="DR298" s="102"/>
      <c r="DS298" s="102"/>
      <c r="DT298" s="102"/>
      <c r="DU298" s="102"/>
      <c r="DV298" s="102"/>
      <c r="DW298" s="102"/>
      <c r="DX298" s="102"/>
      <c r="DY298" s="102"/>
    </row>
    <row r="299" spans="1:129" x14ac:dyDescent="0.25">
      <c r="A299" s="102"/>
      <c r="B299" s="96"/>
      <c r="C299" s="96"/>
      <c r="D299" s="96"/>
      <c r="E299" s="104"/>
      <c r="F299" s="99"/>
      <c r="L299" s="96"/>
      <c r="AE299" s="299"/>
      <c r="AF299" s="299"/>
      <c r="AG299" s="299"/>
      <c r="CG299" s="96"/>
      <c r="CH299" s="96"/>
      <c r="CI299" s="97"/>
      <c r="CJ299" s="97"/>
      <c r="CK299" s="97"/>
      <c r="CL299" s="97"/>
      <c r="CM299" s="97"/>
      <c r="CN299" s="97"/>
      <c r="CO299" s="97"/>
      <c r="CP299" s="97"/>
      <c r="CX299" s="109"/>
      <c r="CY299" s="108"/>
      <c r="DC299" s="109"/>
      <c r="DF299" s="96"/>
      <c r="DN299" s="102"/>
      <c r="DO299" s="102"/>
      <c r="DP299" s="102"/>
      <c r="DQ299" s="102"/>
      <c r="DR299" s="102"/>
      <c r="DS299" s="102"/>
      <c r="DT299" s="102"/>
      <c r="DU299" s="102"/>
      <c r="DV299" s="102"/>
      <c r="DW299" s="102"/>
      <c r="DX299" s="102"/>
      <c r="DY299" s="102"/>
    </row>
    <row r="300" spans="1:129" x14ac:dyDescent="0.25">
      <c r="A300" s="102"/>
      <c r="B300" s="96"/>
      <c r="C300" s="96"/>
      <c r="D300" s="96"/>
      <c r="E300" s="104"/>
      <c r="F300" s="99"/>
      <c r="L300" s="96"/>
      <c r="AE300" s="299"/>
      <c r="AF300" s="299"/>
      <c r="AG300" s="299"/>
      <c r="CG300" s="96"/>
      <c r="CH300" s="96"/>
      <c r="CI300" s="97"/>
      <c r="CJ300" s="97"/>
      <c r="CK300" s="97"/>
      <c r="CL300" s="97"/>
      <c r="CM300" s="97"/>
      <c r="CN300" s="97"/>
      <c r="CO300" s="97"/>
      <c r="CP300" s="97"/>
      <c r="CX300" s="109"/>
      <c r="CY300" s="108"/>
      <c r="DC300" s="109"/>
      <c r="DF300" s="96"/>
      <c r="DN300" s="102"/>
      <c r="DO300" s="102"/>
      <c r="DP300" s="102"/>
      <c r="DQ300" s="102"/>
      <c r="DR300" s="102"/>
      <c r="DS300" s="102"/>
      <c r="DT300" s="102"/>
      <c r="DU300" s="102"/>
      <c r="DV300" s="102"/>
      <c r="DW300" s="102"/>
      <c r="DX300" s="102"/>
      <c r="DY300" s="102"/>
    </row>
    <row r="301" spans="1:129" x14ac:dyDescent="0.25">
      <c r="A301" s="102"/>
      <c r="B301" s="96"/>
      <c r="C301" s="96"/>
      <c r="D301" s="96"/>
      <c r="E301" s="104"/>
      <c r="F301" s="99"/>
      <c r="L301" s="96"/>
      <c r="AE301" s="299"/>
      <c r="AF301" s="299"/>
      <c r="AG301" s="299"/>
      <c r="CG301" s="96"/>
      <c r="CH301" s="96"/>
      <c r="CI301" s="97"/>
      <c r="CJ301" s="97"/>
      <c r="CK301" s="97"/>
      <c r="CL301" s="97"/>
      <c r="CM301" s="97"/>
      <c r="CN301" s="97"/>
      <c r="CO301" s="97"/>
      <c r="CP301" s="97"/>
      <c r="CX301" s="109"/>
      <c r="CY301" s="108"/>
      <c r="DC301" s="109"/>
      <c r="DF301" s="96"/>
      <c r="DN301" s="102"/>
      <c r="DO301" s="102"/>
      <c r="DP301" s="102"/>
      <c r="DQ301" s="102"/>
      <c r="DR301" s="102"/>
      <c r="DS301" s="102"/>
      <c r="DT301" s="102"/>
      <c r="DU301" s="102"/>
      <c r="DV301" s="102"/>
      <c r="DW301" s="102"/>
      <c r="DX301" s="102"/>
      <c r="DY301" s="102"/>
    </row>
    <row r="302" spans="1:129" x14ac:dyDescent="0.25">
      <c r="A302" s="102"/>
      <c r="B302" s="96"/>
      <c r="C302" s="96"/>
      <c r="D302" s="96"/>
      <c r="E302" s="104"/>
      <c r="F302" s="99"/>
      <c r="L302" s="96"/>
      <c r="AE302" s="299"/>
      <c r="AF302" s="299"/>
      <c r="AG302" s="299"/>
      <c r="CG302" s="96"/>
      <c r="CH302" s="96"/>
      <c r="CI302" s="97"/>
      <c r="CJ302" s="97"/>
      <c r="CK302" s="97"/>
      <c r="CL302" s="97"/>
      <c r="CM302" s="97"/>
      <c r="CN302" s="97"/>
      <c r="CO302" s="97"/>
      <c r="CP302" s="97"/>
      <c r="CX302" s="109"/>
      <c r="CY302" s="108"/>
      <c r="DC302" s="109"/>
      <c r="DF302" s="96"/>
      <c r="DN302" s="102"/>
      <c r="DO302" s="102"/>
      <c r="DP302" s="102"/>
      <c r="DQ302" s="102"/>
      <c r="DR302" s="102"/>
      <c r="DS302" s="102"/>
      <c r="DT302" s="102"/>
      <c r="DU302" s="102"/>
      <c r="DV302" s="102"/>
      <c r="DW302" s="102"/>
      <c r="DX302" s="102"/>
      <c r="DY302" s="102"/>
    </row>
    <row r="303" spans="1:129" x14ac:dyDescent="0.25">
      <c r="A303" s="102"/>
      <c r="B303" s="96"/>
      <c r="C303" s="96"/>
      <c r="D303" s="96"/>
      <c r="E303" s="104"/>
      <c r="F303" s="99"/>
      <c r="L303" s="96"/>
      <c r="AE303" s="299"/>
      <c r="AF303" s="299"/>
      <c r="AG303" s="299"/>
      <c r="CG303" s="96"/>
      <c r="CH303" s="96"/>
      <c r="CI303" s="97"/>
      <c r="CJ303" s="97"/>
      <c r="CK303" s="97"/>
      <c r="CL303" s="97"/>
      <c r="CM303" s="97"/>
      <c r="CN303" s="97"/>
      <c r="CO303" s="97"/>
      <c r="CP303" s="97"/>
      <c r="CX303" s="109"/>
      <c r="CY303" s="108"/>
      <c r="DC303" s="109"/>
      <c r="DF303" s="96"/>
      <c r="DN303" s="102"/>
      <c r="DO303" s="102"/>
      <c r="DP303" s="102"/>
      <c r="DQ303" s="102"/>
      <c r="DR303" s="102"/>
      <c r="DS303" s="102"/>
      <c r="DT303" s="102"/>
      <c r="DU303" s="102"/>
      <c r="DV303" s="102"/>
      <c r="DW303" s="102"/>
      <c r="DX303" s="102"/>
      <c r="DY303" s="102"/>
    </row>
    <row r="304" spans="1:129" x14ac:dyDescent="0.25">
      <c r="A304" s="102"/>
      <c r="B304" s="96"/>
      <c r="C304" s="96"/>
      <c r="D304" s="96"/>
      <c r="E304" s="104"/>
      <c r="F304" s="99"/>
      <c r="L304" s="96"/>
      <c r="AE304" s="299"/>
      <c r="AF304" s="299"/>
      <c r="AG304" s="299"/>
      <c r="CX304" s="109"/>
      <c r="DC304" s="109"/>
      <c r="DD304" s="102"/>
      <c r="DE304" s="102"/>
      <c r="DN304" s="102"/>
      <c r="DO304" s="102"/>
      <c r="DP304" s="102"/>
      <c r="DQ304" s="102"/>
      <c r="DR304" s="102"/>
      <c r="DS304" s="102"/>
      <c r="DT304" s="102"/>
      <c r="DU304" s="102"/>
      <c r="DV304" s="102"/>
      <c r="DW304" s="102"/>
      <c r="DX304" s="102"/>
      <c r="DY304" s="102"/>
    </row>
    <row r="305" spans="1:129" x14ac:dyDescent="0.25">
      <c r="A305" s="102"/>
      <c r="B305" s="96"/>
      <c r="C305" s="96"/>
      <c r="D305" s="96"/>
      <c r="E305" s="104"/>
      <c r="F305" s="99"/>
      <c r="L305" s="96"/>
      <c r="AE305" s="299"/>
      <c r="AF305" s="299"/>
      <c r="AG305" s="299"/>
      <c r="CX305" s="109"/>
      <c r="DC305" s="109"/>
      <c r="DD305" s="102"/>
      <c r="DE305" s="102"/>
      <c r="DN305" s="102"/>
      <c r="DO305" s="102"/>
      <c r="DP305" s="102"/>
      <c r="DQ305" s="102"/>
      <c r="DR305" s="102"/>
      <c r="DS305" s="102"/>
      <c r="DT305" s="102"/>
      <c r="DU305" s="102"/>
      <c r="DV305" s="102"/>
      <c r="DW305" s="102"/>
      <c r="DX305" s="102"/>
      <c r="DY305" s="102"/>
    </row>
    <row r="306" spans="1:129" x14ac:dyDescent="0.25">
      <c r="A306" s="102"/>
      <c r="B306" s="96"/>
      <c r="C306" s="96"/>
      <c r="D306" s="96"/>
      <c r="E306" s="104"/>
      <c r="F306" s="99"/>
      <c r="L306" s="96"/>
      <c r="AE306" s="299"/>
      <c r="AF306" s="299"/>
      <c r="AG306" s="299"/>
      <c r="CX306" s="109"/>
      <c r="DC306" s="109"/>
      <c r="DD306" s="102"/>
      <c r="DE306" s="102"/>
      <c r="DN306" s="102"/>
      <c r="DO306" s="102"/>
      <c r="DP306" s="102"/>
      <c r="DQ306" s="102"/>
      <c r="DR306" s="102"/>
      <c r="DS306" s="102"/>
      <c r="DT306" s="102"/>
      <c r="DU306" s="102"/>
      <c r="DV306" s="102"/>
      <c r="DW306" s="102"/>
      <c r="DX306" s="102"/>
      <c r="DY306" s="102"/>
    </row>
    <row r="307" spans="1:129" x14ac:dyDescent="0.25">
      <c r="A307" s="102"/>
      <c r="B307" s="96"/>
      <c r="C307" s="96"/>
      <c r="D307" s="96"/>
      <c r="E307" s="104"/>
      <c r="F307" s="99"/>
      <c r="L307" s="96"/>
      <c r="AE307" s="299"/>
      <c r="AF307" s="299"/>
      <c r="AG307" s="299"/>
      <c r="CX307" s="109"/>
      <c r="DC307" s="109"/>
      <c r="DD307" s="102"/>
      <c r="DE307" s="102"/>
      <c r="DN307" s="102"/>
      <c r="DO307" s="102"/>
      <c r="DP307" s="102"/>
      <c r="DQ307" s="102"/>
      <c r="DR307" s="102"/>
      <c r="DS307" s="102"/>
      <c r="DT307" s="102"/>
      <c r="DU307" s="102"/>
      <c r="DV307" s="102"/>
      <c r="DW307" s="102"/>
      <c r="DX307" s="102"/>
      <c r="DY307" s="102"/>
    </row>
    <row r="308" spans="1:129" x14ac:dyDescent="0.25">
      <c r="A308" s="102"/>
      <c r="B308" s="96"/>
      <c r="C308" s="96"/>
      <c r="D308" s="96"/>
      <c r="E308" s="104"/>
      <c r="F308" s="99"/>
      <c r="L308" s="96"/>
      <c r="AE308" s="299"/>
      <c r="AF308" s="299"/>
      <c r="AG308" s="299"/>
      <c r="CX308" s="109"/>
      <c r="DC308" s="109"/>
      <c r="DD308" s="102"/>
      <c r="DE308" s="102"/>
      <c r="DN308" s="102"/>
      <c r="DO308" s="102"/>
      <c r="DP308" s="102"/>
      <c r="DQ308" s="102"/>
      <c r="DR308" s="102"/>
      <c r="DS308" s="102"/>
      <c r="DT308" s="102"/>
      <c r="DU308" s="102"/>
      <c r="DV308" s="102"/>
      <c r="DW308" s="102"/>
      <c r="DX308" s="102"/>
      <c r="DY308" s="102"/>
    </row>
    <row r="309" spans="1:129" x14ac:dyDescent="0.25">
      <c r="A309" s="102"/>
      <c r="B309" s="96"/>
      <c r="C309" s="96"/>
      <c r="D309" s="96"/>
      <c r="E309" s="104"/>
      <c r="F309" s="99"/>
      <c r="L309" s="96"/>
      <c r="AE309" s="299"/>
      <c r="AF309" s="299"/>
      <c r="AG309" s="299"/>
      <c r="CX309" s="109"/>
      <c r="DC309" s="109"/>
      <c r="DD309" s="102"/>
      <c r="DE309" s="102"/>
      <c r="DN309" s="102"/>
      <c r="DO309" s="102"/>
      <c r="DP309" s="102"/>
      <c r="DQ309" s="102"/>
      <c r="DR309" s="102"/>
      <c r="DS309" s="102"/>
      <c r="DT309" s="102"/>
      <c r="DU309" s="102"/>
      <c r="DV309" s="102"/>
      <c r="DW309" s="102"/>
      <c r="DX309" s="102"/>
      <c r="DY309" s="102"/>
    </row>
    <row r="310" spans="1:129" x14ac:dyDescent="0.25">
      <c r="A310" s="102"/>
      <c r="B310" s="96"/>
      <c r="C310" s="96"/>
      <c r="D310" s="96"/>
      <c r="E310" s="104"/>
      <c r="F310" s="99"/>
      <c r="L310" s="96"/>
      <c r="CX310" s="109"/>
      <c r="DC310" s="109"/>
      <c r="DD310" s="102"/>
      <c r="DE310" s="102"/>
      <c r="DN310" s="102"/>
      <c r="DO310" s="102"/>
      <c r="DP310" s="102"/>
      <c r="DQ310" s="102"/>
      <c r="DR310" s="102"/>
      <c r="DS310" s="102"/>
      <c r="DT310" s="102"/>
      <c r="DU310" s="102"/>
      <c r="DV310" s="102"/>
      <c r="DW310" s="102"/>
      <c r="DX310" s="102"/>
      <c r="DY310" s="102"/>
    </row>
    <row r="311" spans="1:129" x14ac:dyDescent="0.25">
      <c r="A311" s="102"/>
      <c r="B311" s="96"/>
      <c r="C311" s="96"/>
      <c r="D311" s="96"/>
      <c r="E311" s="104"/>
      <c r="F311" s="99"/>
      <c r="L311" s="96"/>
      <c r="CX311" s="109"/>
      <c r="DC311" s="109"/>
      <c r="DD311" s="102"/>
      <c r="DE311" s="102"/>
      <c r="DN311" s="102"/>
      <c r="DO311" s="102"/>
      <c r="DP311" s="102"/>
      <c r="DQ311" s="102"/>
      <c r="DR311" s="102"/>
      <c r="DS311" s="102"/>
      <c r="DT311" s="102"/>
      <c r="DU311" s="102"/>
      <c r="DV311" s="102"/>
      <c r="DW311" s="102"/>
      <c r="DX311" s="102"/>
      <c r="DY311" s="102"/>
    </row>
    <row r="312" spans="1:129" x14ac:dyDescent="0.25">
      <c r="A312" s="102"/>
      <c r="B312" s="96"/>
      <c r="C312" s="96"/>
      <c r="D312" s="96"/>
      <c r="E312" s="104"/>
      <c r="F312" s="99"/>
      <c r="L312" s="96"/>
      <c r="CX312" s="109"/>
      <c r="DC312" s="109"/>
      <c r="DD312" s="102"/>
      <c r="DE312" s="102"/>
      <c r="DN312" s="102"/>
      <c r="DO312" s="102"/>
      <c r="DP312" s="102"/>
      <c r="DQ312" s="102"/>
      <c r="DR312" s="102"/>
      <c r="DS312" s="102"/>
      <c r="DT312" s="102"/>
      <c r="DU312" s="102"/>
      <c r="DV312" s="102"/>
      <c r="DW312" s="102"/>
      <c r="DX312" s="102"/>
      <c r="DY312" s="102"/>
    </row>
    <row r="313" spans="1:129" x14ac:dyDescent="0.25">
      <c r="A313" s="102"/>
      <c r="B313" s="96"/>
      <c r="C313" s="96"/>
      <c r="D313" s="96"/>
      <c r="E313" s="104"/>
      <c r="F313" s="99"/>
      <c r="L313" s="96"/>
      <c r="CX313" s="109"/>
      <c r="DC313" s="109"/>
      <c r="DD313" s="102"/>
      <c r="DE313" s="102"/>
      <c r="DN313" s="102"/>
      <c r="DO313" s="102"/>
      <c r="DP313" s="102"/>
      <c r="DQ313" s="102"/>
      <c r="DR313" s="102"/>
      <c r="DS313" s="102"/>
      <c r="DT313" s="102"/>
      <c r="DU313" s="102"/>
      <c r="DV313" s="102"/>
      <c r="DW313" s="102"/>
      <c r="DX313" s="102"/>
      <c r="DY313" s="102"/>
    </row>
    <row r="314" spans="1:129" x14ac:dyDescent="0.25">
      <c r="A314" s="102"/>
      <c r="B314" s="96"/>
      <c r="C314" s="96"/>
      <c r="D314" s="96"/>
      <c r="E314" s="104"/>
      <c r="F314" s="99"/>
      <c r="L314" s="96"/>
      <c r="CX314" s="109"/>
      <c r="DC314" s="109"/>
      <c r="DD314" s="102"/>
      <c r="DE314" s="102"/>
      <c r="DN314" s="102"/>
      <c r="DO314" s="102"/>
      <c r="DP314" s="102"/>
      <c r="DQ314" s="102"/>
      <c r="DR314" s="102"/>
      <c r="DS314" s="102"/>
      <c r="DT314" s="102"/>
      <c r="DU314" s="102"/>
      <c r="DV314" s="102"/>
      <c r="DW314" s="102"/>
      <c r="DX314" s="102"/>
      <c r="DY314" s="102"/>
    </row>
    <row r="315" spans="1:129" x14ac:dyDescent="0.25">
      <c r="A315" s="102"/>
      <c r="B315" s="96"/>
      <c r="C315" s="96"/>
      <c r="D315" s="96"/>
      <c r="E315" s="104"/>
      <c r="F315" s="99"/>
      <c r="L315" s="96"/>
      <c r="CX315" s="109"/>
      <c r="DC315" s="109"/>
      <c r="DD315" s="102"/>
      <c r="DE315" s="102"/>
      <c r="DN315" s="102"/>
      <c r="DO315" s="102"/>
      <c r="DP315" s="102"/>
      <c r="DQ315" s="102"/>
      <c r="DR315" s="102"/>
      <c r="DS315" s="102"/>
      <c r="DT315" s="102"/>
      <c r="DU315" s="102"/>
      <c r="DV315" s="102"/>
      <c r="DW315" s="102"/>
      <c r="DX315" s="102"/>
      <c r="DY315" s="102"/>
    </row>
    <row r="316" spans="1:129" x14ac:dyDescent="0.25">
      <c r="A316" s="102"/>
      <c r="B316" s="96"/>
      <c r="C316" s="96"/>
      <c r="D316" s="96"/>
      <c r="E316" s="104"/>
      <c r="F316" s="99"/>
      <c r="L316" s="96"/>
      <c r="CX316" s="109"/>
      <c r="DC316" s="109"/>
      <c r="DD316" s="102"/>
      <c r="DE316" s="102"/>
      <c r="DN316" s="102"/>
      <c r="DO316" s="102"/>
      <c r="DP316" s="102"/>
      <c r="DQ316" s="102"/>
      <c r="DR316" s="102"/>
      <c r="DS316" s="102"/>
      <c r="DT316" s="102"/>
      <c r="DU316" s="102"/>
      <c r="DV316" s="102"/>
      <c r="DW316" s="102"/>
      <c r="DX316" s="102"/>
      <c r="DY316" s="102"/>
    </row>
    <row r="317" spans="1:129" x14ac:dyDescent="0.25">
      <c r="A317" s="102"/>
      <c r="B317" s="96"/>
      <c r="C317" s="96"/>
      <c r="D317" s="96"/>
      <c r="E317" s="104"/>
      <c r="F317" s="99"/>
      <c r="L317" s="96"/>
      <c r="CX317" s="109"/>
      <c r="DC317" s="109"/>
      <c r="DD317" s="102"/>
      <c r="DE317" s="102"/>
      <c r="DN317" s="102"/>
      <c r="DO317" s="102"/>
      <c r="DP317" s="102"/>
      <c r="DQ317" s="102"/>
      <c r="DR317" s="102"/>
      <c r="DS317" s="102"/>
      <c r="DT317" s="102"/>
      <c r="DU317" s="102"/>
      <c r="DV317" s="102"/>
      <c r="DW317" s="102"/>
      <c r="DX317" s="102"/>
      <c r="DY317" s="102"/>
    </row>
    <row r="318" spans="1:129" x14ac:dyDescent="0.25">
      <c r="A318" s="102"/>
      <c r="B318" s="96"/>
      <c r="C318" s="96"/>
      <c r="D318" s="96"/>
      <c r="E318" s="104"/>
      <c r="F318" s="99"/>
      <c r="L318" s="96"/>
      <c r="CX318" s="109"/>
      <c r="DC318" s="109"/>
      <c r="DD318" s="102"/>
      <c r="DE318" s="102"/>
      <c r="DN318" s="102"/>
      <c r="DO318" s="102"/>
      <c r="DP318" s="102"/>
      <c r="DQ318" s="102"/>
      <c r="DR318" s="102"/>
      <c r="DS318" s="102"/>
      <c r="DT318" s="102"/>
      <c r="DU318" s="102"/>
      <c r="DV318" s="102"/>
      <c r="DW318" s="102"/>
      <c r="DX318" s="102"/>
      <c r="DY318" s="102"/>
    </row>
    <row r="319" spans="1:129" x14ac:dyDescent="0.25">
      <c r="A319" s="102"/>
      <c r="B319" s="96"/>
      <c r="C319" s="96"/>
      <c r="D319" s="96"/>
      <c r="E319" s="104"/>
      <c r="F319" s="99"/>
      <c r="L319" s="96"/>
      <c r="CX319" s="109"/>
      <c r="DC319" s="109"/>
      <c r="DD319" s="102"/>
      <c r="DE319" s="102"/>
      <c r="DN319" s="102"/>
      <c r="DO319" s="102"/>
      <c r="DP319" s="102"/>
      <c r="DQ319" s="102"/>
      <c r="DR319" s="102"/>
      <c r="DS319" s="102"/>
      <c r="DT319" s="102"/>
      <c r="DU319" s="102"/>
      <c r="DV319" s="102"/>
      <c r="DW319" s="102"/>
      <c r="DX319" s="102"/>
      <c r="DY319" s="102"/>
    </row>
    <row r="320" spans="1:129" x14ac:dyDescent="0.25">
      <c r="A320" s="102"/>
      <c r="B320" s="96"/>
      <c r="C320" s="96"/>
      <c r="D320" s="96"/>
      <c r="E320" s="104"/>
      <c r="F320" s="99"/>
      <c r="L320" s="96"/>
      <c r="CX320" s="109"/>
      <c r="DC320" s="109"/>
      <c r="DD320" s="102"/>
      <c r="DE320" s="102"/>
      <c r="DN320" s="102"/>
      <c r="DO320" s="102"/>
      <c r="DP320" s="102"/>
      <c r="DQ320" s="102"/>
      <c r="DR320" s="102"/>
      <c r="DS320" s="102"/>
      <c r="DT320" s="102"/>
      <c r="DU320" s="102"/>
      <c r="DV320" s="102"/>
      <c r="DW320" s="102"/>
      <c r="DX320" s="102"/>
      <c r="DY320" s="102"/>
    </row>
    <row r="321" spans="1:129" x14ac:dyDescent="0.25">
      <c r="A321" s="102"/>
      <c r="B321" s="96"/>
      <c r="C321" s="96"/>
      <c r="D321" s="96"/>
      <c r="E321" s="104"/>
      <c r="F321" s="99"/>
      <c r="L321" s="96"/>
      <c r="CX321" s="109"/>
      <c r="DC321" s="109"/>
      <c r="DD321" s="102"/>
      <c r="DE321" s="102"/>
      <c r="DN321" s="102"/>
      <c r="DO321" s="102"/>
      <c r="DP321" s="102"/>
      <c r="DQ321" s="102"/>
      <c r="DR321" s="102"/>
      <c r="DS321" s="102"/>
      <c r="DT321" s="102"/>
      <c r="DU321" s="102"/>
      <c r="DV321" s="102"/>
      <c r="DW321" s="102"/>
      <c r="DX321" s="102"/>
      <c r="DY321" s="102"/>
    </row>
    <row r="322" spans="1:129" x14ac:dyDescent="0.25">
      <c r="A322" s="102"/>
      <c r="B322" s="96"/>
      <c r="C322" s="96"/>
      <c r="D322" s="96"/>
      <c r="E322" s="104"/>
      <c r="F322" s="99"/>
      <c r="L322" s="96"/>
      <c r="CX322" s="109"/>
      <c r="DC322" s="109"/>
      <c r="DD322" s="102"/>
      <c r="DE322" s="102"/>
      <c r="DN322" s="102"/>
      <c r="DO322" s="102"/>
      <c r="DP322" s="102"/>
      <c r="DQ322" s="102"/>
      <c r="DR322" s="102"/>
      <c r="DS322" s="102"/>
      <c r="DT322" s="102"/>
      <c r="DU322" s="102"/>
      <c r="DV322" s="102"/>
      <c r="DW322" s="102"/>
      <c r="DX322" s="102"/>
      <c r="DY322" s="102"/>
    </row>
    <row r="323" spans="1:129" x14ac:dyDescent="0.25">
      <c r="A323" s="102"/>
      <c r="B323" s="96"/>
      <c r="C323" s="96"/>
      <c r="D323" s="96"/>
      <c r="E323" s="104"/>
      <c r="F323" s="99"/>
      <c r="L323" s="96"/>
      <c r="CX323" s="109"/>
      <c r="DC323" s="109"/>
      <c r="DD323" s="102"/>
      <c r="DE323" s="102"/>
      <c r="DN323" s="102"/>
      <c r="DO323" s="102"/>
      <c r="DP323" s="102"/>
      <c r="DQ323" s="102"/>
      <c r="DR323" s="102"/>
      <c r="DS323" s="102"/>
      <c r="DT323" s="102"/>
      <c r="DU323" s="102"/>
      <c r="DV323" s="102"/>
      <c r="DW323" s="102"/>
      <c r="DX323" s="102"/>
      <c r="DY323" s="102"/>
    </row>
    <row r="324" spans="1:129" x14ac:dyDescent="0.25">
      <c r="A324" s="102"/>
      <c r="B324" s="96"/>
      <c r="C324" s="96"/>
      <c r="D324" s="96"/>
      <c r="E324" s="104"/>
      <c r="F324" s="99"/>
      <c r="L324" s="96"/>
      <c r="CX324" s="109"/>
      <c r="DC324" s="109"/>
      <c r="DD324" s="102"/>
      <c r="DE324" s="102"/>
      <c r="DN324" s="102"/>
      <c r="DO324" s="102"/>
      <c r="DP324" s="102"/>
      <c r="DQ324" s="102"/>
      <c r="DR324" s="102"/>
      <c r="DS324" s="102"/>
      <c r="DT324" s="102"/>
      <c r="DU324" s="102"/>
      <c r="DV324" s="102"/>
      <c r="DW324" s="102"/>
      <c r="DX324" s="102"/>
      <c r="DY324" s="102"/>
    </row>
    <row r="325" spans="1:129" x14ac:dyDescent="0.25">
      <c r="A325" s="102"/>
      <c r="B325" s="96"/>
      <c r="C325" s="96"/>
      <c r="D325" s="96"/>
      <c r="E325" s="104"/>
      <c r="F325" s="99"/>
      <c r="L325" s="96"/>
      <c r="CX325" s="109"/>
      <c r="DC325" s="109"/>
      <c r="DD325" s="102"/>
      <c r="DE325" s="102"/>
      <c r="DN325" s="102"/>
      <c r="DO325" s="102"/>
      <c r="DP325" s="102"/>
      <c r="DQ325" s="102"/>
      <c r="DR325" s="102"/>
      <c r="DS325" s="102"/>
      <c r="DT325" s="102"/>
      <c r="DU325" s="102"/>
      <c r="DV325" s="102"/>
      <c r="DW325" s="102"/>
      <c r="DX325" s="102"/>
      <c r="DY325" s="102"/>
    </row>
    <row r="326" spans="1:129" x14ac:dyDescent="0.25">
      <c r="A326" s="102"/>
      <c r="B326" s="96"/>
      <c r="C326" s="96"/>
      <c r="D326" s="96"/>
      <c r="E326" s="104"/>
      <c r="F326" s="99"/>
      <c r="L326" s="96"/>
      <c r="CX326" s="109"/>
      <c r="DC326" s="109"/>
      <c r="DD326" s="102"/>
      <c r="DE326" s="102"/>
      <c r="DN326" s="102"/>
      <c r="DO326" s="102"/>
      <c r="DP326" s="102"/>
      <c r="DQ326" s="102"/>
      <c r="DR326" s="102"/>
      <c r="DS326" s="102"/>
      <c r="DT326" s="102"/>
      <c r="DU326" s="102"/>
      <c r="DV326" s="102"/>
      <c r="DW326" s="102"/>
      <c r="DX326" s="102"/>
      <c r="DY326" s="102"/>
    </row>
    <row r="327" spans="1:129" x14ac:dyDescent="0.25">
      <c r="A327" s="102"/>
      <c r="B327" s="96"/>
      <c r="C327" s="96"/>
      <c r="D327" s="96"/>
      <c r="E327" s="104"/>
      <c r="F327" s="99"/>
      <c r="L327" s="96"/>
      <c r="CX327" s="109"/>
      <c r="DC327" s="109"/>
      <c r="DD327" s="102"/>
      <c r="DE327" s="102"/>
      <c r="DN327" s="102"/>
      <c r="DO327" s="102"/>
      <c r="DP327" s="102"/>
      <c r="DQ327" s="102"/>
      <c r="DR327" s="102"/>
      <c r="DS327" s="102"/>
      <c r="DT327" s="102"/>
      <c r="DU327" s="102"/>
      <c r="DV327" s="102"/>
      <c r="DW327" s="102"/>
      <c r="DX327" s="102"/>
      <c r="DY327" s="102"/>
    </row>
    <row r="328" spans="1:129" x14ac:dyDescent="0.25">
      <c r="A328" s="102"/>
      <c r="B328" s="96"/>
      <c r="C328" s="96"/>
      <c r="D328" s="96"/>
      <c r="E328" s="104"/>
      <c r="F328" s="99"/>
      <c r="L328" s="96"/>
      <c r="CX328" s="109"/>
      <c r="DC328" s="109"/>
      <c r="DD328" s="102"/>
      <c r="DE328" s="102"/>
      <c r="DN328" s="102"/>
      <c r="DO328" s="102"/>
      <c r="DP328" s="102"/>
      <c r="DQ328" s="102"/>
      <c r="DR328" s="102"/>
      <c r="DS328" s="102"/>
      <c r="DT328" s="102"/>
      <c r="DU328" s="102"/>
      <c r="DV328" s="102"/>
      <c r="DW328" s="102"/>
      <c r="DX328" s="102"/>
      <c r="DY328" s="102"/>
    </row>
    <row r="329" spans="1:129" x14ac:dyDescent="0.25">
      <c r="A329" s="102"/>
      <c r="B329" s="96"/>
      <c r="C329" s="96"/>
      <c r="D329" s="96"/>
      <c r="E329" s="104"/>
      <c r="F329" s="99"/>
      <c r="L329" s="96"/>
      <c r="CX329" s="109"/>
      <c r="DC329" s="109"/>
      <c r="DD329" s="102"/>
      <c r="DE329" s="102"/>
      <c r="DN329" s="102"/>
      <c r="DO329" s="102"/>
      <c r="DP329" s="102"/>
      <c r="DQ329" s="102"/>
      <c r="DR329" s="102"/>
      <c r="DS329" s="102"/>
      <c r="DT329" s="102"/>
      <c r="DU329" s="102"/>
      <c r="DV329" s="102"/>
      <c r="DW329" s="102"/>
      <c r="DX329" s="102"/>
      <c r="DY329" s="102"/>
    </row>
    <row r="330" spans="1:129" x14ac:dyDescent="0.25">
      <c r="A330" s="102"/>
      <c r="B330" s="96"/>
      <c r="C330" s="96"/>
      <c r="D330" s="96"/>
      <c r="E330" s="104"/>
      <c r="F330" s="99"/>
      <c r="L330" s="96"/>
      <c r="CX330" s="109"/>
      <c r="DC330" s="109"/>
      <c r="DD330" s="102"/>
      <c r="DE330" s="102"/>
      <c r="DN330" s="102"/>
      <c r="DO330" s="102"/>
      <c r="DP330" s="102"/>
      <c r="DQ330" s="102"/>
      <c r="DR330" s="102"/>
      <c r="DS330" s="102"/>
      <c r="DT330" s="102"/>
      <c r="DU330" s="102"/>
      <c r="DV330" s="102"/>
      <c r="DW330" s="102"/>
      <c r="DX330" s="102"/>
      <c r="DY330" s="102"/>
    </row>
    <row r="331" spans="1:129" x14ac:dyDescent="0.25">
      <c r="A331" s="102"/>
      <c r="B331" s="96"/>
      <c r="C331" s="96"/>
      <c r="D331" s="96"/>
      <c r="E331" s="104"/>
      <c r="F331" s="99"/>
      <c r="L331" s="96"/>
      <c r="CX331" s="109"/>
      <c r="DC331" s="109"/>
      <c r="DD331" s="102"/>
      <c r="DE331" s="102"/>
      <c r="DN331" s="102"/>
      <c r="DO331" s="102"/>
      <c r="DP331" s="102"/>
      <c r="DQ331" s="102"/>
      <c r="DR331" s="102"/>
      <c r="DS331" s="102"/>
      <c r="DT331" s="102"/>
      <c r="DU331" s="102"/>
      <c r="DV331" s="102"/>
      <c r="DW331" s="102"/>
      <c r="DX331" s="102"/>
      <c r="DY331" s="102"/>
    </row>
    <row r="332" spans="1:129" x14ac:dyDescent="0.25">
      <c r="A332" s="102"/>
      <c r="B332" s="96"/>
      <c r="C332" s="96"/>
      <c r="D332" s="96"/>
      <c r="E332" s="104"/>
      <c r="F332" s="99"/>
      <c r="L332" s="96"/>
      <c r="CX332" s="109"/>
      <c r="DC332" s="109"/>
      <c r="DD332" s="102"/>
      <c r="DE332" s="102"/>
      <c r="DN332" s="102"/>
      <c r="DO332" s="102"/>
      <c r="DP332" s="102"/>
      <c r="DQ332" s="102"/>
      <c r="DR332" s="102"/>
      <c r="DS332" s="102"/>
      <c r="DT332" s="102"/>
      <c r="DU332" s="102"/>
      <c r="DV332" s="102"/>
      <c r="DW332" s="102"/>
      <c r="DX332" s="102"/>
      <c r="DY332" s="102"/>
    </row>
    <row r="333" spans="1:129" x14ac:dyDescent="0.25">
      <c r="A333" s="102"/>
      <c r="B333" s="96"/>
      <c r="C333" s="96"/>
      <c r="D333" s="96"/>
      <c r="E333" s="104"/>
      <c r="F333" s="99"/>
      <c r="L333" s="96"/>
      <c r="CX333" s="109"/>
      <c r="DC333" s="109"/>
      <c r="DD333" s="102"/>
      <c r="DE333" s="102"/>
      <c r="DN333" s="102"/>
      <c r="DO333" s="102"/>
      <c r="DP333" s="102"/>
      <c r="DQ333" s="102"/>
      <c r="DR333" s="102"/>
      <c r="DS333" s="102"/>
      <c r="DT333" s="102"/>
      <c r="DU333" s="102"/>
      <c r="DV333" s="102"/>
      <c r="DW333" s="102"/>
      <c r="DX333" s="102"/>
      <c r="DY333" s="102"/>
    </row>
    <row r="334" spans="1:129" x14ac:dyDescent="0.25">
      <c r="A334" s="102"/>
      <c r="B334" s="96"/>
      <c r="C334" s="96"/>
      <c r="D334" s="96"/>
      <c r="E334" s="104"/>
      <c r="F334" s="99"/>
      <c r="L334" s="96"/>
      <c r="CX334" s="109"/>
      <c r="DC334" s="109"/>
      <c r="DD334" s="102"/>
      <c r="DE334" s="102"/>
      <c r="DN334" s="102"/>
      <c r="DO334" s="102"/>
      <c r="DP334" s="102"/>
      <c r="DQ334" s="102"/>
      <c r="DR334" s="102"/>
      <c r="DS334" s="102"/>
      <c r="DT334" s="102"/>
      <c r="DU334" s="102"/>
      <c r="DV334" s="102"/>
      <c r="DW334" s="102"/>
      <c r="DX334" s="102"/>
      <c r="DY334" s="102"/>
    </row>
    <row r="335" spans="1:129" x14ac:dyDescent="0.25">
      <c r="A335" s="102"/>
      <c r="B335" s="96"/>
      <c r="C335" s="96"/>
      <c r="D335" s="96"/>
      <c r="E335" s="104"/>
      <c r="F335" s="99"/>
      <c r="L335" s="96"/>
      <c r="CX335" s="109"/>
      <c r="DC335" s="109"/>
      <c r="DD335" s="102"/>
      <c r="DE335" s="102"/>
      <c r="DN335" s="102"/>
      <c r="DO335" s="102"/>
      <c r="DP335" s="102"/>
      <c r="DQ335" s="102"/>
      <c r="DR335" s="102"/>
      <c r="DS335" s="102"/>
      <c r="DT335" s="102"/>
      <c r="DU335" s="102"/>
      <c r="DV335" s="102"/>
      <c r="DW335" s="102"/>
      <c r="DX335" s="102"/>
      <c r="DY335" s="102"/>
    </row>
    <row r="336" spans="1:129" x14ac:dyDescent="0.25">
      <c r="A336" s="102"/>
      <c r="B336" s="96"/>
      <c r="C336" s="96"/>
      <c r="D336" s="96"/>
      <c r="E336" s="104"/>
      <c r="F336" s="99"/>
      <c r="L336" s="96"/>
      <c r="CX336" s="109"/>
      <c r="DC336" s="109"/>
      <c r="DD336" s="102"/>
      <c r="DE336" s="102"/>
      <c r="DN336" s="102"/>
      <c r="DO336" s="102"/>
      <c r="DP336" s="102"/>
      <c r="DQ336" s="102"/>
      <c r="DR336" s="102"/>
      <c r="DS336" s="102"/>
      <c r="DT336" s="102"/>
      <c r="DU336" s="102"/>
      <c r="DV336" s="102"/>
      <c r="DW336" s="102"/>
      <c r="DX336" s="102"/>
      <c r="DY336" s="102"/>
    </row>
    <row r="337" spans="1:129" x14ac:dyDescent="0.25">
      <c r="A337" s="102"/>
      <c r="B337" s="96"/>
      <c r="C337" s="96"/>
      <c r="D337" s="96"/>
      <c r="E337" s="104"/>
      <c r="F337" s="99"/>
      <c r="L337" s="96"/>
      <c r="CX337" s="109"/>
      <c r="DC337" s="109"/>
      <c r="DD337" s="102"/>
      <c r="DE337" s="102"/>
      <c r="DN337" s="102"/>
      <c r="DO337" s="102"/>
      <c r="DP337" s="102"/>
      <c r="DQ337" s="102"/>
      <c r="DR337" s="102"/>
      <c r="DS337" s="102"/>
      <c r="DT337" s="102"/>
      <c r="DU337" s="102"/>
      <c r="DV337" s="102"/>
      <c r="DW337" s="102"/>
      <c r="DX337" s="102"/>
      <c r="DY337" s="102"/>
    </row>
    <row r="338" spans="1:129" x14ac:dyDescent="0.25">
      <c r="A338" s="102"/>
      <c r="B338" s="96"/>
      <c r="C338" s="96"/>
      <c r="D338" s="96"/>
      <c r="E338" s="104"/>
      <c r="F338" s="99"/>
      <c r="L338" s="96"/>
      <c r="CX338" s="109"/>
      <c r="DC338" s="109"/>
      <c r="DD338" s="102"/>
      <c r="DE338" s="102"/>
      <c r="DN338" s="102"/>
      <c r="DO338" s="102"/>
      <c r="DP338" s="102"/>
      <c r="DQ338" s="102"/>
      <c r="DR338" s="102"/>
      <c r="DS338" s="102"/>
      <c r="DT338" s="102"/>
      <c r="DU338" s="102"/>
      <c r="DV338" s="102"/>
      <c r="DW338" s="102"/>
      <c r="DX338" s="102"/>
      <c r="DY338" s="102"/>
    </row>
    <row r="339" spans="1:129" x14ac:dyDescent="0.25">
      <c r="A339" s="102"/>
      <c r="B339" s="96"/>
      <c r="C339" s="96"/>
      <c r="D339" s="96"/>
      <c r="E339" s="104"/>
      <c r="F339" s="99"/>
      <c r="L339" s="96"/>
      <c r="CX339" s="109"/>
      <c r="DC339" s="109"/>
      <c r="DD339" s="102"/>
      <c r="DE339" s="102"/>
      <c r="DN339" s="102"/>
      <c r="DO339" s="102"/>
      <c r="DP339" s="102"/>
      <c r="DQ339" s="102"/>
      <c r="DR339" s="102"/>
      <c r="DS339" s="102"/>
      <c r="DT339" s="102"/>
      <c r="DU339" s="102"/>
      <c r="DV339" s="102"/>
      <c r="DW339" s="102"/>
      <c r="DX339" s="102"/>
      <c r="DY339" s="102"/>
    </row>
    <row r="340" spans="1:129" x14ac:dyDescent="0.25">
      <c r="A340" s="102"/>
      <c r="B340" s="96"/>
      <c r="C340" s="96"/>
      <c r="D340" s="96"/>
      <c r="E340" s="104"/>
      <c r="F340" s="99"/>
      <c r="L340" s="96"/>
      <c r="CX340" s="109"/>
      <c r="DC340" s="109"/>
      <c r="DD340" s="102"/>
      <c r="DE340" s="102"/>
      <c r="DN340" s="102"/>
      <c r="DO340" s="102"/>
      <c r="DP340" s="102"/>
      <c r="DQ340" s="102"/>
      <c r="DR340" s="102"/>
      <c r="DS340" s="102"/>
      <c r="DT340" s="102"/>
      <c r="DU340" s="102"/>
      <c r="DV340" s="102"/>
      <c r="DW340" s="102"/>
      <c r="DX340" s="102"/>
      <c r="DY340" s="102"/>
    </row>
    <row r="341" spans="1:129" x14ac:dyDescent="0.25">
      <c r="A341" s="102"/>
      <c r="B341" s="96"/>
      <c r="C341" s="96"/>
      <c r="D341" s="96"/>
      <c r="E341" s="104"/>
      <c r="F341" s="99"/>
      <c r="L341" s="96"/>
      <c r="CX341" s="109"/>
      <c r="DC341" s="109"/>
      <c r="DD341" s="102"/>
      <c r="DE341" s="102"/>
      <c r="DN341" s="102"/>
      <c r="DO341" s="102"/>
      <c r="DP341" s="102"/>
      <c r="DQ341" s="102"/>
      <c r="DR341" s="102"/>
      <c r="DS341" s="102"/>
      <c r="DT341" s="102"/>
      <c r="DU341" s="102"/>
      <c r="DV341" s="102"/>
      <c r="DW341" s="102"/>
      <c r="DX341" s="102"/>
      <c r="DY341" s="102"/>
    </row>
    <row r="342" spans="1:129" x14ac:dyDescent="0.25">
      <c r="A342" s="102"/>
      <c r="B342" s="96"/>
      <c r="C342" s="96"/>
      <c r="D342" s="96"/>
      <c r="E342" s="104"/>
      <c r="F342" s="99"/>
      <c r="L342" s="96"/>
      <c r="CX342" s="109"/>
      <c r="DC342" s="109"/>
      <c r="DD342" s="102"/>
      <c r="DE342" s="102"/>
      <c r="DN342" s="102"/>
      <c r="DO342" s="102"/>
      <c r="DP342" s="102"/>
      <c r="DQ342" s="102"/>
      <c r="DR342" s="102"/>
      <c r="DS342" s="102"/>
      <c r="DT342" s="102"/>
      <c r="DU342" s="102"/>
      <c r="DV342" s="102"/>
      <c r="DW342" s="102"/>
      <c r="DX342" s="102"/>
      <c r="DY342" s="102"/>
    </row>
    <row r="343" spans="1:129" x14ac:dyDescent="0.25">
      <c r="A343" s="102"/>
      <c r="B343" s="96"/>
      <c r="C343" s="96"/>
      <c r="D343" s="96"/>
      <c r="E343" s="104"/>
      <c r="F343" s="99"/>
      <c r="L343" s="96"/>
      <c r="CX343" s="109"/>
      <c r="DC343" s="109"/>
      <c r="DD343" s="102"/>
      <c r="DE343" s="102"/>
      <c r="DN343" s="102"/>
      <c r="DO343" s="102"/>
      <c r="DP343" s="102"/>
      <c r="DQ343" s="102"/>
      <c r="DR343" s="102"/>
      <c r="DS343" s="102"/>
      <c r="DT343" s="102"/>
      <c r="DU343" s="102"/>
      <c r="DV343" s="102"/>
      <c r="DW343" s="102"/>
      <c r="DX343" s="102"/>
      <c r="DY343" s="102"/>
    </row>
    <row r="344" spans="1:129" x14ac:dyDescent="0.25">
      <c r="A344" s="102"/>
      <c r="B344" s="96"/>
      <c r="C344" s="96"/>
      <c r="D344" s="96"/>
      <c r="E344" s="104"/>
      <c r="F344" s="99"/>
      <c r="L344" s="96"/>
      <c r="CX344" s="109"/>
      <c r="DC344" s="109"/>
      <c r="DD344" s="102"/>
      <c r="DE344" s="102"/>
      <c r="DN344" s="102"/>
      <c r="DO344" s="102"/>
      <c r="DP344" s="102"/>
      <c r="DQ344" s="102"/>
      <c r="DR344" s="102"/>
      <c r="DS344" s="102"/>
      <c r="DT344" s="102"/>
      <c r="DU344" s="102"/>
      <c r="DV344" s="102"/>
      <c r="DW344" s="102"/>
      <c r="DX344" s="102"/>
      <c r="DY344" s="102"/>
    </row>
    <row r="345" spans="1:129" x14ac:dyDescent="0.25">
      <c r="A345" s="102"/>
      <c r="B345" s="96"/>
      <c r="C345" s="96"/>
      <c r="D345" s="96"/>
      <c r="E345" s="104"/>
      <c r="F345" s="99"/>
      <c r="L345" s="96"/>
      <c r="CX345" s="109"/>
      <c r="DC345" s="109"/>
      <c r="DD345" s="102"/>
      <c r="DE345" s="102"/>
      <c r="DN345" s="102"/>
      <c r="DO345" s="102"/>
      <c r="DP345" s="102"/>
      <c r="DQ345" s="102"/>
      <c r="DR345" s="102"/>
      <c r="DS345" s="102"/>
      <c r="DT345" s="102"/>
      <c r="DU345" s="102"/>
      <c r="DV345" s="102"/>
      <c r="DW345" s="102"/>
      <c r="DX345" s="102"/>
      <c r="DY345" s="102"/>
    </row>
    <row r="346" spans="1:129" x14ac:dyDescent="0.25">
      <c r="A346" s="102"/>
      <c r="B346" s="96"/>
      <c r="C346" s="96"/>
      <c r="D346" s="96"/>
      <c r="E346" s="104"/>
      <c r="F346" s="99"/>
      <c r="L346" s="96"/>
      <c r="CX346" s="109"/>
      <c r="DC346" s="109"/>
      <c r="DD346" s="102"/>
      <c r="DE346" s="102"/>
      <c r="DN346" s="102"/>
      <c r="DO346" s="102"/>
      <c r="DP346" s="102"/>
      <c r="DQ346" s="102"/>
      <c r="DR346" s="102"/>
      <c r="DS346" s="102"/>
      <c r="DT346" s="102"/>
      <c r="DU346" s="102"/>
      <c r="DV346" s="102"/>
      <c r="DW346" s="102"/>
      <c r="DX346" s="102"/>
      <c r="DY346" s="102"/>
    </row>
    <row r="347" spans="1:129" x14ac:dyDescent="0.25">
      <c r="A347" s="102"/>
      <c r="B347" s="96"/>
      <c r="C347" s="96"/>
      <c r="D347" s="96"/>
      <c r="E347" s="104"/>
      <c r="F347" s="99"/>
      <c r="L347" s="96"/>
      <c r="CX347" s="109"/>
      <c r="DC347" s="109"/>
      <c r="DD347" s="102"/>
      <c r="DE347" s="102"/>
      <c r="DN347" s="102"/>
      <c r="DO347" s="102"/>
      <c r="DP347" s="102"/>
      <c r="DQ347" s="102"/>
      <c r="DR347" s="102"/>
      <c r="DS347" s="102"/>
      <c r="DT347" s="102"/>
      <c r="DU347" s="102"/>
      <c r="DV347" s="102"/>
      <c r="DW347" s="102"/>
      <c r="DX347" s="102"/>
      <c r="DY347" s="102"/>
    </row>
    <row r="348" spans="1:129" x14ac:dyDescent="0.25">
      <c r="A348" s="102"/>
      <c r="B348" s="96"/>
      <c r="C348" s="96"/>
      <c r="D348" s="96"/>
      <c r="E348" s="104"/>
      <c r="F348" s="99"/>
      <c r="L348" s="96"/>
      <c r="CX348" s="109"/>
      <c r="DC348" s="109"/>
      <c r="DD348" s="102"/>
      <c r="DE348" s="102"/>
      <c r="DN348" s="102"/>
      <c r="DO348" s="102"/>
      <c r="DP348" s="102"/>
      <c r="DQ348" s="102"/>
      <c r="DR348" s="102"/>
      <c r="DS348" s="102"/>
      <c r="DT348" s="102"/>
      <c r="DU348" s="102"/>
      <c r="DV348" s="102"/>
      <c r="DW348" s="102"/>
      <c r="DX348" s="102"/>
      <c r="DY348" s="102"/>
    </row>
    <row r="349" spans="1:129" x14ac:dyDescent="0.25">
      <c r="A349" s="102"/>
      <c r="B349" s="96"/>
      <c r="C349" s="96"/>
      <c r="D349" s="96"/>
      <c r="E349" s="104"/>
      <c r="F349" s="99"/>
      <c r="L349" s="96"/>
      <c r="CX349" s="109"/>
      <c r="DC349" s="109"/>
      <c r="DD349" s="102"/>
      <c r="DE349" s="102"/>
      <c r="DN349" s="102"/>
      <c r="DO349" s="102"/>
      <c r="DP349" s="102"/>
      <c r="DQ349" s="102"/>
      <c r="DR349" s="102"/>
      <c r="DS349" s="102"/>
      <c r="DT349" s="102"/>
      <c r="DU349" s="102"/>
      <c r="DV349" s="102"/>
      <c r="DW349" s="102"/>
      <c r="DX349" s="102"/>
      <c r="DY349" s="102"/>
    </row>
    <row r="350" spans="1:129" x14ac:dyDescent="0.25">
      <c r="A350" s="102"/>
      <c r="B350" s="96"/>
      <c r="C350" s="96"/>
      <c r="D350" s="96"/>
      <c r="E350" s="104"/>
      <c r="F350" s="99"/>
      <c r="L350" s="96"/>
      <c r="CX350" s="109"/>
      <c r="DC350" s="109"/>
      <c r="DD350" s="102"/>
      <c r="DE350" s="102"/>
      <c r="DN350" s="102"/>
      <c r="DO350" s="102"/>
      <c r="DP350" s="102"/>
      <c r="DQ350" s="102"/>
      <c r="DR350" s="102"/>
      <c r="DS350" s="102"/>
      <c r="DT350" s="102"/>
      <c r="DU350" s="102"/>
      <c r="DV350" s="102"/>
      <c r="DW350" s="102"/>
      <c r="DX350" s="102"/>
      <c r="DY350" s="102"/>
    </row>
    <row r="351" spans="1:129" x14ac:dyDescent="0.25">
      <c r="A351" s="102"/>
      <c r="B351" s="96"/>
      <c r="C351" s="96"/>
      <c r="D351" s="96"/>
      <c r="E351" s="104"/>
      <c r="F351" s="99"/>
      <c r="L351" s="96"/>
      <c r="CX351" s="109"/>
      <c r="DC351" s="109"/>
      <c r="DD351" s="102"/>
      <c r="DE351" s="102"/>
      <c r="DN351" s="102"/>
      <c r="DO351" s="102"/>
      <c r="DP351" s="102"/>
      <c r="DQ351" s="102"/>
      <c r="DR351" s="102"/>
      <c r="DS351" s="102"/>
      <c r="DT351" s="102"/>
      <c r="DU351" s="102"/>
      <c r="DV351" s="102"/>
      <c r="DW351" s="102"/>
      <c r="DX351" s="102"/>
      <c r="DY351" s="102"/>
    </row>
    <row r="352" spans="1:129" x14ac:dyDescent="0.25">
      <c r="A352" s="102"/>
      <c r="B352" s="96"/>
      <c r="C352" s="96"/>
      <c r="D352" s="96"/>
      <c r="E352" s="104"/>
      <c r="F352" s="99"/>
      <c r="L352" s="96"/>
      <c r="CX352" s="109"/>
      <c r="DC352" s="109"/>
      <c r="DD352" s="102"/>
      <c r="DE352" s="102"/>
      <c r="DN352" s="102"/>
      <c r="DO352" s="102"/>
      <c r="DP352" s="102"/>
      <c r="DQ352" s="102"/>
      <c r="DR352" s="102"/>
      <c r="DS352" s="102"/>
      <c r="DT352" s="102"/>
      <c r="DU352" s="102"/>
      <c r="DV352" s="102"/>
      <c r="DW352" s="102"/>
      <c r="DX352" s="102"/>
      <c r="DY352" s="102"/>
    </row>
    <row r="353" spans="1:129" x14ac:dyDescent="0.25">
      <c r="A353" s="102"/>
      <c r="B353" s="96"/>
      <c r="C353" s="96"/>
      <c r="D353" s="96"/>
      <c r="E353" s="104"/>
      <c r="F353" s="99"/>
      <c r="L353" s="96"/>
      <c r="CX353" s="109"/>
      <c r="DC353" s="109"/>
      <c r="DD353" s="102"/>
      <c r="DE353" s="102"/>
      <c r="DN353" s="102"/>
      <c r="DO353" s="102"/>
      <c r="DP353" s="102"/>
      <c r="DQ353" s="102"/>
      <c r="DR353" s="102"/>
      <c r="DS353" s="102"/>
      <c r="DT353" s="102"/>
      <c r="DU353" s="102"/>
      <c r="DV353" s="102"/>
      <c r="DW353" s="102"/>
      <c r="DX353" s="102"/>
      <c r="DY353" s="102"/>
    </row>
    <row r="354" spans="1:129" x14ac:dyDescent="0.25">
      <c r="A354" s="102"/>
      <c r="B354" s="96"/>
      <c r="C354" s="96"/>
      <c r="D354" s="96"/>
      <c r="E354" s="104"/>
      <c r="F354" s="99"/>
      <c r="L354" s="96"/>
      <c r="CX354" s="109"/>
      <c r="DC354" s="109"/>
      <c r="DD354" s="102"/>
      <c r="DE354" s="102"/>
      <c r="DN354" s="102"/>
      <c r="DO354" s="102"/>
      <c r="DP354" s="102"/>
      <c r="DQ354" s="102"/>
      <c r="DR354" s="102"/>
      <c r="DS354" s="102"/>
      <c r="DT354" s="102"/>
      <c r="DU354" s="102"/>
      <c r="DV354" s="102"/>
      <c r="DW354" s="102"/>
      <c r="DX354" s="102"/>
      <c r="DY354" s="102"/>
    </row>
    <row r="355" spans="1:129" x14ac:dyDescent="0.25">
      <c r="A355" s="102"/>
      <c r="B355" s="96"/>
      <c r="C355" s="96"/>
      <c r="D355" s="96"/>
      <c r="E355" s="104"/>
      <c r="F355" s="99"/>
      <c r="L355" s="96"/>
      <c r="CX355" s="109"/>
      <c r="DC355" s="109"/>
      <c r="DD355" s="102"/>
      <c r="DE355" s="102"/>
      <c r="DN355" s="102"/>
      <c r="DO355" s="102"/>
      <c r="DP355" s="102"/>
      <c r="DQ355" s="102"/>
      <c r="DR355" s="102"/>
      <c r="DS355" s="102"/>
      <c r="DT355" s="102"/>
      <c r="DU355" s="102"/>
      <c r="DV355" s="102"/>
      <c r="DW355" s="102"/>
      <c r="DX355" s="102"/>
      <c r="DY355" s="102"/>
    </row>
    <row r="356" spans="1:129" x14ac:dyDescent="0.25">
      <c r="A356" s="102"/>
      <c r="B356" s="96"/>
      <c r="C356" s="96"/>
      <c r="D356" s="96"/>
      <c r="E356" s="104"/>
      <c r="F356" s="99"/>
      <c r="L356" s="96"/>
      <c r="CX356" s="109"/>
      <c r="DC356" s="109"/>
      <c r="DD356" s="102"/>
      <c r="DE356" s="102"/>
      <c r="DN356" s="102"/>
      <c r="DO356" s="102"/>
      <c r="DP356" s="102"/>
      <c r="DQ356" s="102"/>
      <c r="DR356" s="102"/>
      <c r="DS356" s="102"/>
      <c r="DT356" s="102"/>
      <c r="DU356" s="102"/>
      <c r="DV356" s="102"/>
      <c r="DW356" s="102"/>
      <c r="DX356" s="102"/>
      <c r="DY356" s="102"/>
    </row>
    <row r="357" spans="1:129" x14ac:dyDescent="0.25">
      <c r="A357" s="102"/>
      <c r="B357" s="96"/>
      <c r="C357" s="96"/>
      <c r="D357" s="96"/>
      <c r="E357" s="104"/>
      <c r="F357" s="99"/>
      <c r="L357" s="96"/>
      <c r="CX357" s="109"/>
      <c r="DC357" s="109"/>
      <c r="DD357" s="102"/>
      <c r="DE357" s="102"/>
      <c r="DN357" s="102"/>
      <c r="DO357" s="102"/>
      <c r="DP357" s="102"/>
      <c r="DQ357" s="102"/>
      <c r="DR357" s="102"/>
      <c r="DS357" s="102"/>
      <c r="DT357" s="102"/>
      <c r="DU357" s="102"/>
      <c r="DV357" s="102"/>
      <c r="DW357" s="102"/>
      <c r="DX357" s="102"/>
      <c r="DY357" s="102"/>
    </row>
    <row r="358" spans="1:129" x14ac:dyDescent="0.25">
      <c r="A358" s="102"/>
      <c r="B358" s="96"/>
      <c r="C358" s="96"/>
      <c r="D358" s="96"/>
      <c r="E358" s="104"/>
      <c r="F358" s="99"/>
      <c r="L358" s="96"/>
      <c r="CX358" s="109"/>
      <c r="DC358" s="109"/>
      <c r="DD358" s="102"/>
      <c r="DE358" s="102"/>
      <c r="DN358" s="102"/>
      <c r="DO358" s="102"/>
      <c r="DP358" s="102"/>
      <c r="DQ358" s="102"/>
      <c r="DR358" s="102"/>
      <c r="DS358" s="102"/>
      <c r="DT358" s="102"/>
      <c r="DU358" s="102"/>
      <c r="DV358" s="102"/>
      <c r="DW358" s="102"/>
      <c r="DX358" s="102"/>
      <c r="DY358" s="102"/>
    </row>
    <row r="359" spans="1:129" x14ac:dyDescent="0.25">
      <c r="A359" s="102"/>
      <c r="B359" s="96"/>
      <c r="C359" s="96"/>
      <c r="D359" s="96"/>
      <c r="E359" s="104"/>
      <c r="F359" s="99"/>
      <c r="L359" s="96"/>
      <c r="CX359" s="109"/>
      <c r="DC359" s="109"/>
      <c r="DD359" s="102"/>
      <c r="DE359" s="102"/>
      <c r="DN359" s="102"/>
      <c r="DO359" s="102"/>
      <c r="DP359" s="102"/>
      <c r="DQ359" s="102"/>
      <c r="DR359" s="102"/>
      <c r="DS359" s="102"/>
      <c r="DT359" s="102"/>
      <c r="DU359" s="102"/>
      <c r="DV359" s="102"/>
      <c r="DW359" s="102"/>
      <c r="DX359" s="102"/>
      <c r="DY359" s="102"/>
    </row>
    <row r="360" spans="1:129" x14ac:dyDescent="0.25">
      <c r="A360" s="102"/>
      <c r="B360" s="96"/>
      <c r="C360" s="96"/>
      <c r="D360" s="96"/>
      <c r="E360" s="104"/>
      <c r="F360" s="99"/>
      <c r="L360" s="96"/>
      <c r="CX360" s="109"/>
      <c r="DC360" s="109"/>
      <c r="DD360" s="102"/>
      <c r="DE360" s="102"/>
      <c r="DN360" s="102"/>
      <c r="DO360" s="102"/>
      <c r="DP360" s="102"/>
      <c r="DQ360" s="102"/>
      <c r="DR360" s="102"/>
      <c r="DS360" s="102"/>
      <c r="DT360" s="102"/>
      <c r="DU360" s="102"/>
      <c r="DV360" s="102"/>
      <c r="DW360" s="102"/>
      <c r="DX360" s="102"/>
      <c r="DY360" s="102"/>
    </row>
    <row r="361" spans="1:129" x14ac:dyDescent="0.25">
      <c r="A361" s="102"/>
      <c r="B361" s="96"/>
      <c r="C361" s="96"/>
      <c r="D361" s="96"/>
      <c r="E361" s="104"/>
      <c r="F361" s="99"/>
      <c r="L361" s="96"/>
      <c r="CX361" s="109"/>
      <c r="DC361" s="109"/>
      <c r="DD361" s="102"/>
      <c r="DE361" s="102"/>
      <c r="DN361" s="102"/>
      <c r="DO361" s="102"/>
      <c r="DP361" s="102"/>
      <c r="DQ361" s="102"/>
      <c r="DR361" s="102"/>
      <c r="DS361" s="102"/>
      <c r="DT361" s="102"/>
      <c r="DU361" s="102"/>
      <c r="DV361" s="102"/>
      <c r="DW361" s="102"/>
      <c r="DX361" s="102"/>
      <c r="DY361" s="102"/>
    </row>
    <row r="362" spans="1:129" x14ac:dyDescent="0.25">
      <c r="A362" s="102"/>
      <c r="B362" s="96"/>
      <c r="C362" s="96"/>
      <c r="D362" s="96"/>
      <c r="E362" s="104"/>
      <c r="F362" s="99"/>
      <c r="L362" s="96"/>
      <c r="CX362" s="109"/>
      <c r="DC362" s="109"/>
      <c r="DD362" s="102"/>
      <c r="DE362" s="102"/>
      <c r="DN362" s="102"/>
      <c r="DO362" s="102"/>
      <c r="DP362" s="102"/>
      <c r="DQ362" s="102"/>
      <c r="DR362" s="102"/>
      <c r="DS362" s="102"/>
      <c r="DT362" s="102"/>
      <c r="DU362" s="102"/>
      <c r="DV362" s="102"/>
      <c r="DW362" s="102"/>
      <c r="DX362" s="102"/>
      <c r="DY362" s="102"/>
    </row>
    <row r="363" spans="1:129" x14ac:dyDescent="0.25">
      <c r="A363" s="102"/>
      <c r="B363" s="96"/>
      <c r="C363" s="96"/>
      <c r="D363" s="96"/>
      <c r="E363" s="104"/>
      <c r="F363" s="99"/>
      <c r="L363" s="96"/>
      <c r="CX363" s="109"/>
      <c r="DC363" s="109"/>
      <c r="DD363" s="102"/>
      <c r="DE363" s="102"/>
      <c r="DN363" s="102"/>
      <c r="DO363" s="102"/>
      <c r="DP363" s="102"/>
      <c r="DQ363" s="102"/>
      <c r="DR363" s="102"/>
      <c r="DS363" s="102"/>
      <c r="DT363" s="102"/>
      <c r="DU363" s="102"/>
      <c r="DV363" s="102"/>
      <c r="DW363" s="102"/>
      <c r="DX363" s="102"/>
      <c r="DY363" s="102"/>
    </row>
    <row r="364" spans="1:129" x14ac:dyDescent="0.25">
      <c r="A364" s="102"/>
      <c r="B364" s="96"/>
      <c r="C364" s="96"/>
      <c r="D364" s="96"/>
      <c r="E364" s="104"/>
      <c r="F364" s="99"/>
      <c r="L364" s="96"/>
      <c r="CX364" s="109"/>
      <c r="DC364" s="109"/>
      <c r="DD364" s="102"/>
      <c r="DE364" s="102"/>
      <c r="DN364" s="102"/>
      <c r="DO364" s="102"/>
      <c r="DP364" s="102"/>
      <c r="DQ364" s="102"/>
      <c r="DR364" s="102"/>
      <c r="DS364" s="102"/>
      <c r="DT364" s="102"/>
      <c r="DU364" s="102"/>
      <c r="DV364" s="102"/>
      <c r="DW364" s="102"/>
      <c r="DX364" s="102"/>
      <c r="DY364" s="102"/>
    </row>
    <row r="365" spans="1:129" x14ac:dyDescent="0.25">
      <c r="A365" s="102"/>
      <c r="B365" s="96"/>
      <c r="C365" s="96"/>
      <c r="D365" s="96"/>
      <c r="E365" s="104"/>
      <c r="F365" s="99"/>
      <c r="L365" s="96"/>
      <c r="CX365" s="109"/>
      <c r="DC365" s="109"/>
      <c r="DD365" s="102"/>
      <c r="DE365" s="102"/>
      <c r="DN365" s="102"/>
      <c r="DO365" s="102"/>
      <c r="DP365" s="102"/>
      <c r="DQ365" s="102"/>
      <c r="DR365" s="102"/>
      <c r="DS365" s="102"/>
      <c r="DT365" s="102"/>
      <c r="DU365" s="102"/>
      <c r="DV365" s="102"/>
      <c r="DW365" s="102"/>
      <c r="DX365" s="102"/>
      <c r="DY365" s="102"/>
    </row>
    <row r="366" spans="1:129" x14ac:dyDescent="0.25">
      <c r="A366" s="102"/>
      <c r="B366" s="96"/>
      <c r="C366" s="96"/>
      <c r="D366" s="96"/>
      <c r="E366" s="104"/>
      <c r="F366" s="99"/>
      <c r="L366" s="96"/>
      <c r="CX366" s="109"/>
      <c r="DC366" s="109"/>
      <c r="DD366" s="102"/>
      <c r="DE366" s="102"/>
      <c r="DN366" s="102"/>
      <c r="DO366" s="102"/>
      <c r="DP366" s="102"/>
      <c r="DQ366" s="102"/>
      <c r="DR366" s="102"/>
      <c r="DS366" s="102"/>
      <c r="DT366" s="102"/>
      <c r="DU366" s="102"/>
      <c r="DV366" s="102"/>
      <c r="DW366" s="102"/>
      <c r="DX366" s="102"/>
      <c r="DY366" s="102"/>
    </row>
    <row r="367" spans="1:129" x14ac:dyDescent="0.25">
      <c r="A367" s="102"/>
      <c r="B367" s="96"/>
      <c r="C367" s="96"/>
      <c r="D367" s="96"/>
      <c r="E367" s="104"/>
      <c r="F367" s="99"/>
      <c r="L367" s="96"/>
      <c r="CX367" s="109"/>
      <c r="DC367" s="109"/>
      <c r="DD367" s="102"/>
      <c r="DE367" s="102"/>
      <c r="DN367" s="102"/>
      <c r="DO367" s="102"/>
      <c r="DP367" s="102"/>
      <c r="DQ367" s="102"/>
      <c r="DR367" s="102"/>
      <c r="DS367" s="102"/>
      <c r="DT367" s="102"/>
      <c r="DU367" s="102"/>
      <c r="DV367" s="102"/>
      <c r="DW367" s="102"/>
      <c r="DX367" s="102"/>
      <c r="DY367" s="102"/>
    </row>
    <row r="368" spans="1:129" x14ac:dyDescent="0.25">
      <c r="A368" s="102"/>
      <c r="B368" s="96"/>
      <c r="C368" s="96"/>
      <c r="D368" s="96"/>
      <c r="E368" s="104"/>
      <c r="F368" s="99"/>
      <c r="L368" s="96"/>
      <c r="CX368" s="109"/>
      <c r="DC368" s="109"/>
      <c r="DD368" s="102"/>
      <c r="DE368" s="102"/>
      <c r="DN368" s="102"/>
      <c r="DO368" s="102"/>
      <c r="DP368" s="102"/>
      <c r="DQ368" s="102"/>
      <c r="DR368" s="102"/>
      <c r="DS368" s="102"/>
      <c r="DT368" s="102"/>
      <c r="DU368" s="102"/>
      <c r="DV368" s="102"/>
      <c r="DW368" s="102"/>
      <c r="DX368" s="102"/>
      <c r="DY368" s="102"/>
    </row>
    <row r="369" spans="1:129" x14ac:dyDescent="0.25">
      <c r="A369" s="102"/>
      <c r="B369" s="96"/>
      <c r="C369" s="96"/>
      <c r="D369" s="96"/>
      <c r="E369" s="104"/>
      <c r="F369" s="99"/>
      <c r="L369" s="96"/>
      <c r="CX369" s="109"/>
      <c r="DC369" s="109"/>
      <c r="DD369" s="102"/>
      <c r="DE369" s="102"/>
      <c r="DN369" s="102"/>
      <c r="DO369" s="102"/>
      <c r="DP369" s="102"/>
      <c r="DQ369" s="102"/>
      <c r="DR369" s="102"/>
      <c r="DS369" s="102"/>
      <c r="DT369" s="102"/>
      <c r="DU369" s="102"/>
      <c r="DV369" s="102"/>
      <c r="DW369" s="102"/>
      <c r="DX369" s="102"/>
      <c r="DY369" s="102"/>
    </row>
    <row r="370" spans="1:129" x14ac:dyDescent="0.25">
      <c r="A370" s="102"/>
      <c r="B370" s="96"/>
      <c r="C370" s="96"/>
      <c r="D370" s="96"/>
      <c r="E370" s="104"/>
      <c r="F370" s="99"/>
      <c r="L370" s="96"/>
      <c r="CX370" s="109"/>
      <c r="DC370" s="109"/>
      <c r="DD370" s="102"/>
      <c r="DE370" s="102"/>
      <c r="DN370" s="102"/>
      <c r="DO370" s="102"/>
      <c r="DP370" s="102"/>
      <c r="DQ370" s="102"/>
      <c r="DR370" s="102"/>
      <c r="DS370" s="102"/>
      <c r="DT370" s="102"/>
      <c r="DU370" s="102"/>
      <c r="DV370" s="102"/>
      <c r="DW370" s="102"/>
      <c r="DX370" s="102"/>
      <c r="DY370" s="102"/>
    </row>
    <row r="371" spans="1:129" x14ac:dyDescent="0.25">
      <c r="A371" s="102"/>
      <c r="B371" s="96"/>
      <c r="C371" s="96"/>
      <c r="D371" s="96"/>
      <c r="E371" s="104"/>
      <c r="F371" s="99"/>
      <c r="L371" s="96"/>
      <c r="CX371" s="109"/>
      <c r="DC371" s="109"/>
      <c r="DD371" s="102"/>
      <c r="DE371" s="102"/>
      <c r="DN371" s="102"/>
      <c r="DO371" s="102"/>
      <c r="DP371" s="102"/>
      <c r="DQ371" s="102"/>
      <c r="DR371" s="102"/>
      <c r="DS371" s="102"/>
      <c r="DT371" s="102"/>
      <c r="DU371" s="102"/>
      <c r="DV371" s="102"/>
      <c r="DW371" s="102"/>
      <c r="DX371" s="102"/>
      <c r="DY371" s="102"/>
    </row>
    <row r="372" spans="1:129" x14ac:dyDescent="0.25">
      <c r="A372" s="102"/>
      <c r="B372" s="96"/>
      <c r="C372" s="96"/>
      <c r="D372" s="96"/>
      <c r="E372" s="104"/>
      <c r="F372" s="99"/>
      <c r="L372" s="96"/>
      <c r="CX372" s="109"/>
      <c r="DC372" s="109"/>
      <c r="DD372" s="102"/>
      <c r="DE372" s="102"/>
      <c r="DN372" s="102"/>
      <c r="DO372" s="102"/>
      <c r="DP372" s="102"/>
      <c r="DQ372" s="102"/>
      <c r="DR372" s="102"/>
      <c r="DS372" s="102"/>
      <c r="DT372" s="102"/>
      <c r="DU372" s="102"/>
      <c r="DV372" s="102"/>
      <c r="DW372" s="102"/>
      <c r="DX372" s="102"/>
      <c r="DY372" s="102"/>
    </row>
    <row r="373" spans="1:129" x14ac:dyDescent="0.25">
      <c r="A373" s="102"/>
      <c r="B373" s="96"/>
      <c r="C373" s="96"/>
      <c r="D373" s="96"/>
      <c r="E373" s="104"/>
      <c r="F373" s="99"/>
      <c r="L373" s="96"/>
      <c r="CX373" s="109"/>
      <c r="DC373" s="109"/>
      <c r="DD373" s="102"/>
      <c r="DE373" s="102"/>
      <c r="DN373" s="102"/>
      <c r="DO373" s="102"/>
      <c r="DP373" s="102"/>
      <c r="DQ373" s="102"/>
      <c r="DR373" s="102"/>
      <c r="DS373" s="102"/>
      <c r="DT373" s="102"/>
      <c r="DU373" s="102"/>
      <c r="DV373" s="102"/>
      <c r="DW373" s="102"/>
      <c r="DX373" s="102"/>
      <c r="DY373" s="102"/>
    </row>
    <row r="374" spans="1:129" x14ac:dyDescent="0.25">
      <c r="A374" s="102"/>
      <c r="B374" s="96"/>
      <c r="C374" s="96"/>
      <c r="D374" s="96"/>
      <c r="E374" s="104"/>
      <c r="F374" s="99"/>
      <c r="L374" s="96"/>
      <c r="CX374" s="109"/>
      <c r="DC374" s="109"/>
      <c r="DD374" s="102"/>
      <c r="DE374" s="102"/>
      <c r="DN374" s="102"/>
      <c r="DO374" s="102"/>
      <c r="DP374" s="102"/>
      <c r="DQ374" s="102"/>
      <c r="DR374" s="102"/>
      <c r="DS374" s="102"/>
      <c r="DT374" s="102"/>
      <c r="DU374" s="102"/>
      <c r="DV374" s="102"/>
      <c r="DW374" s="102"/>
      <c r="DX374" s="102"/>
      <c r="DY374" s="102"/>
    </row>
    <row r="375" spans="1:129" x14ac:dyDescent="0.25">
      <c r="A375" s="102"/>
      <c r="B375" s="96"/>
      <c r="C375" s="96"/>
      <c r="D375" s="96"/>
      <c r="E375" s="104"/>
      <c r="F375" s="99"/>
      <c r="L375" s="96"/>
      <c r="CX375" s="109"/>
      <c r="DC375" s="109"/>
      <c r="DD375" s="102"/>
      <c r="DE375" s="102"/>
      <c r="DN375" s="102"/>
      <c r="DO375" s="102"/>
      <c r="DP375" s="102"/>
      <c r="DQ375" s="102"/>
      <c r="DR375" s="102"/>
      <c r="DS375" s="102"/>
      <c r="DT375" s="102"/>
      <c r="DU375" s="102"/>
      <c r="DV375" s="102"/>
      <c r="DW375" s="102"/>
      <c r="DX375" s="102"/>
      <c r="DY375" s="102"/>
    </row>
    <row r="376" spans="1:129" x14ac:dyDescent="0.25">
      <c r="A376" s="102"/>
      <c r="B376" s="96"/>
      <c r="C376" s="96"/>
      <c r="D376" s="96"/>
      <c r="E376" s="104"/>
      <c r="F376" s="99"/>
      <c r="L376" s="96"/>
      <c r="CX376" s="109"/>
      <c r="DC376" s="109"/>
      <c r="DD376" s="102"/>
      <c r="DE376" s="102"/>
      <c r="DN376" s="102"/>
      <c r="DO376" s="102"/>
      <c r="DP376" s="102"/>
      <c r="DQ376" s="102"/>
      <c r="DR376" s="102"/>
      <c r="DS376" s="102"/>
      <c r="DT376" s="102"/>
      <c r="DU376" s="102"/>
      <c r="DV376" s="102"/>
      <c r="DW376" s="102"/>
      <c r="DX376" s="102"/>
      <c r="DY376" s="102"/>
    </row>
    <row r="377" spans="1:129" x14ac:dyDescent="0.25">
      <c r="A377" s="102"/>
      <c r="B377" s="96"/>
      <c r="C377" s="96"/>
      <c r="D377" s="96"/>
      <c r="E377" s="104"/>
      <c r="F377" s="99"/>
      <c r="L377" s="96"/>
      <c r="CX377" s="109"/>
      <c r="DC377" s="109"/>
      <c r="DD377" s="102"/>
      <c r="DE377" s="102"/>
      <c r="DN377" s="102"/>
      <c r="DO377" s="102"/>
      <c r="DP377" s="102"/>
      <c r="DQ377" s="102"/>
      <c r="DR377" s="102"/>
      <c r="DS377" s="102"/>
      <c r="DT377" s="102"/>
      <c r="DU377" s="102"/>
      <c r="DV377" s="102"/>
      <c r="DW377" s="102"/>
      <c r="DX377" s="102"/>
      <c r="DY377" s="102"/>
    </row>
    <row r="378" spans="1:129" x14ac:dyDescent="0.25">
      <c r="A378" s="102"/>
      <c r="B378" s="96"/>
      <c r="C378" s="96"/>
      <c r="D378" s="96"/>
      <c r="E378" s="104"/>
      <c r="F378" s="99"/>
      <c r="L378" s="96"/>
      <c r="CX378" s="109"/>
      <c r="DC378" s="109"/>
      <c r="DD378" s="102"/>
      <c r="DE378" s="102"/>
      <c r="DN378" s="102"/>
      <c r="DO378" s="102"/>
      <c r="DP378" s="102"/>
      <c r="DQ378" s="102"/>
      <c r="DR378" s="102"/>
      <c r="DS378" s="102"/>
      <c r="DT378" s="102"/>
      <c r="DU378" s="102"/>
      <c r="DV378" s="102"/>
      <c r="DW378" s="102"/>
      <c r="DX378" s="102"/>
      <c r="DY378" s="102"/>
    </row>
    <row r="379" spans="1:129" x14ac:dyDescent="0.25">
      <c r="A379" s="102"/>
      <c r="B379" s="96"/>
      <c r="C379" s="96"/>
      <c r="D379" s="96"/>
      <c r="E379" s="104"/>
      <c r="F379" s="99"/>
      <c r="L379" s="96"/>
      <c r="CX379" s="109"/>
      <c r="DC379" s="109"/>
      <c r="DD379" s="102"/>
      <c r="DE379" s="102"/>
      <c r="DN379" s="102"/>
      <c r="DO379" s="102"/>
      <c r="DP379" s="102"/>
      <c r="DQ379" s="102"/>
      <c r="DR379" s="102"/>
      <c r="DS379" s="102"/>
      <c r="DT379" s="102"/>
      <c r="DU379" s="102"/>
      <c r="DV379" s="102"/>
      <c r="DW379" s="102"/>
      <c r="DX379" s="102"/>
      <c r="DY379" s="102"/>
    </row>
    <row r="380" spans="1:129" x14ac:dyDescent="0.25">
      <c r="A380" s="102"/>
      <c r="B380" s="96"/>
      <c r="C380" s="96"/>
      <c r="D380" s="96"/>
      <c r="E380" s="104"/>
      <c r="F380" s="99"/>
      <c r="L380" s="96"/>
      <c r="CX380" s="109"/>
      <c r="DC380" s="109"/>
      <c r="DD380" s="102"/>
      <c r="DE380" s="102"/>
      <c r="DN380" s="102"/>
      <c r="DO380" s="102"/>
      <c r="DP380" s="102"/>
      <c r="DQ380" s="102"/>
      <c r="DR380" s="102"/>
      <c r="DS380" s="102"/>
      <c r="DT380" s="102"/>
      <c r="DU380" s="102"/>
      <c r="DV380" s="102"/>
      <c r="DW380" s="102"/>
      <c r="DX380" s="102"/>
      <c r="DY380" s="102"/>
    </row>
    <row r="381" spans="1:129" x14ac:dyDescent="0.25">
      <c r="A381" s="102"/>
      <c r="B381" s="96"/>
      <c r="C381" s="96"/>
      <c r="D381" s="96"/>
      <c r="E381" s="104"/>
      <c r="F381" s="99"/>
      <c r="L381" s="96"/>
      <c r="CX381" s="109"/>
      <c r="DC381" s="109"/>
      <c r="DD381" s="102"/>
      <c r="DE381" s="102"/>
      <c r="DN381" s="102"/>
      <c r="DO381" s="102"/>
      <c r="DP381" s="102"/>
      <c r="DQ381" s="102"/>
      <c r="DR381" s="102"/>
      <c r="DS381" s="102"/>
      <c r="DT381" s="102"/>
      <c r="DU381" s="102"/>
      <c r="DV381" s="102"/>
      <c r="DW381" s="102"/>
      <c r="DX381" s="102"/>
      <c r="DY381" s="102"/>
    </row>
    <row r="382" spans="1:129" x14ac:dyDescent="0.25">
      <c r="A382" s="102"/>
      <c r="B382" s="96"/>
      <c r="C382" s="96"/>
      <c r="D382" s="96"/>
      <c r="E382" s="104"/>
      <c r="F382" s="99"/>
      <c r="L382" s="96"/>
      <c r="CX382" s="109"/>
      <c r="DC382" s="109"/>
      <c r="DD382" s="102"/>
      <c r="DE382" s="102"/>
      <c r="DN382" s="102"/>
      <c r="DO382" s="102"/>
      <c r="DP382" s="102"/>
      <c r="DQ382" s="102"/>
      <c r="DR382" s="102"/>
      <c r="DS382" s="102"/>
      <c r="DT382" s="102"/>
      <c r="DU382" s="102"/>
      <c r="DV382" s="102"/>
      <c r="DW382" s="102"/>
      <c r="DX382" s="102"/>
      <c r="DY382" s="102"/>
    </row>
    <row r="383" spans="1:129" x14ac:dyDescent="0.25">
      <c r="A383" s="102"/>
      <c r="B383" s="96"/>
      <c r="C383" s="96"/>
      <c r="D383" s="96"/>
      <c r="E383" s="104"/>
      <c r="F383" s="99"/>
      <c r="L383" s="96"/>
      <c r="CX383" s="109"/>
      <c r="DC383" s="109"/>
      <c r="DD383" s="102"/>
      <c r="DE383" s="102"/>
      <c r="DN383" s="102"/>
      <c r="DO383" s="102"/>
      <c r="DP383" s="102"/>
      <c r="DQ383" s="102"/>
      <c r="DR383" s="102"/>
      <c r="DS383" s="102"/>
      <c r="DT383" s="102"/>
      <c r="DU383" s="102"/>
      <c r="DV383" s="102"/>
      <c r="DW383" s="102"/>
      <c r="DX383" s="102"/>
      <c r="DY383" s="102"/>
    </row>
    <row r="384" spans="1:129" x14ac:dyDescent="0.25">
      <c r="A384" s="102"/>
      <c r="B384" s="96"/>
      <c r="C384" s="96"/>
      <c r="D384" s="96"/>
      <c r="E384" s="104"/>
      <c r="F384" s="99"/>
      <c r="L384" s="96"/>
      <c r="CX384" s="109"/>
      <c r="DC384" s="109"/>
      <c r="DD384" s="102"/>
      <c r="DE384" s="102"/>
      <c r="DN384" s="102"/>
      <c r="DO384" s="102"/>
      <c r="DP384" s="102"/>
      <c r="DQ384" s="102"/>
      <c r="DR384" s="102"/>
      <c r="DS384" s="102"/>
      <c r="DT384" s="102"/>
      <c r="DU384" s="102"/>
      <c r="DV384" s="102"/>
      <c r="DW384" s="102"/>
      <c r="DX384" s="102"/>
      <c r="DY384" s="102"/>
    </row>
    <row r="385" spans="1:129" x14ac:dyDescent="0.25">
      <c r="A385" s="102"/>
      <c r="B385" s="96"/>
      <c r="C385" s="96"/>
      <c r="D385" s="96"/>
      <c r="E385" s="104"/>
      <c r="F385" s="99"/>
      <c r="L385" s="96"/>
      <c r="CX385" s="109"/>
      <c r="DC385" s="109"/>
      <c r="DD385" s="102"/>
      <c r="DE385" s="102"/>
      <c r="DN385" s="102"/>
      <c r="DO385" s="102"/>
      <c r="DP385" s="102"/>
      <c r="DQ385" s="102"/>
      <c r="DR385" s="102"/>
      <c r="DS385" s="102"/>
      <c r="DT385" s="102"/>
      <c r="DU385" s="102"/>
      <c r="DV385" s="102"/>
      <c r="DW385" s="102"/>
      <c r="DX385" s="102"/>
      <c r="DY385" s="102"/>
    </row>
    <row r="386" spans="1:129" x14ac:dyDescent="0.25">
      <c r="A386" s="102"/>
      <c r="B386" s="96"/>
      <c r="C386" s="96"/>
      <c r="D386" s="96"/>
      <c r="E386" s="104"/>
      <c r="F386" s="99"/>
      <c r="L386" s="96"/>
      <c r="CX386" s="109"/>
      <c r="DC386" s="109"/>
      <c r="DD386" s="102"/>
      <c r="DE386" s="102"/>
      <c r="DN386" s="102"/>
      <c r="DO386" s="102"/>
      <c r="DP386" s="102"/>
      <c r="DQ386" s="102"/>
      <c r="DR386" s="102"/>
      <c r="DS386" s="102"/>
      <c r="DT386" s="102"/>
      <c r="DU386" s="102"/>
      <c r="DV386" s="102"/>
      <c r="DW386" s="102"/>
      <c r="DX386" s="102"/>
      <c r="DY386" s="102"/>
    </row>
    <row r="387" spans="1:129" x14ac:dyDescent="0.25">
      <c r="A387" s="102"/>
      <c r="B387" s="96"/>
      <c r="C387" s="96"/>
      <c r="D387" s="96"/>
      <c r="E387" s="104"/>
      <c r="F387" s="99"/>
      <c r="L387" s="96"/>
      <c r="CX387" s="109"/>
      <c r="DC387" s="109"/>
      <c r="DD387" s="102"/>
      <c r="DE387" s="102"/>
      <c r="DN387" s="102"/>
      <c r="DO387" s="102"/>
      <c r="DP387" s="102"/>
      <c r="DQ387" s="102"/>
      <c r="DR387" s="102"/>
      <c r="DS387" s="102"/>
      <c r="DT387" s="102"/>
      <c r="DU387" s="102"/>
      <c r="DV387" s="102"/>
      <c r="DW387" s="102"/>
      <c r="DX387" s="102"/>
      <c r="DY387" s="102"/>
    </row>
    <row r="388" spans="1:129" x14ac:dyDescent="0.25">
      <c r="A388" s="102"/>
      <c r="B388" s="96"/>
      <c r="C388" s="96"/>
      <c r="D388" s="96"/>
      <c r="E388" s="104"/>
      <c r="F388" s="99"/>
      <c r="L388" s="96"/>
      <c r="CX388" s="109"/>
      <c r="DC388" s="109"/>
      <c r="DD388" s="102"/>
      <c r="DE388" s="102"/>
      <c r="DN388" s="102"/>
      <c r="DO388" s="102"/>
      <c r="DP388" s="102"/>
      <c r="DQ388" s="102"/>
      <c r="DR388" s="102"/>
      <c r="DS388" s="102"/>
      <c r="DT388" s="102"/>
      <c r="DU388" s="102"/>
      <c r="DV388" s="102"/>
      <c r="DW388" s="102"/>
      <c r="DX388" s="102"/>
      <c r="DY388" s="102"/>
    </row>
    <row r="389" spans="1:129" x14ac:dyDescent="0.25">
      <c r="A389" s="102"/>
      <c r="B389" s="96"/>
      <c r="C389" s="96"/>
      <c r="D389" s="96"/>
      <c r="E389" s="104"/>
      <c r="F389" s="99"/>
      <c r="L389" s="96"/>
      <c r="CX389" s="109"/>
      <c r="DC389" s="109"/>
      <c r="DD389" s="102"/>
      <c r="DE389" s="102"/>
      <c r="DN389" s="102"/>
      <c r="DO389" s="102"/>
      <c r="DP389" s="102"/>
      <c r="DQ389" s="102"/>
      <c r="DR389" s="102"/>
      <c r="DS389" s="102"/>
      <c r="DT389" s="102"/>
      <c r="DU389" s="102"/>
      <c r="DV389" s="102"/>
      <c r="DW389" s="102"/>
      <c r="DX389" s="102"/>
      <c r="DY389" s="102"/>
    </row>
    <row r="390" spans="1:129" x14ac:dyDescent="0.25">
      <c r="A390" s="102"/>
      <c r="B390" s="96"/>
      <c r="C390" s="96"/>
      <c r="D390" s="96"/>
      <c r="E390" s="104"/>
      <c r="F390" s="99"/>
      <c r="L390" s="96"/>
      <c r="CX390" s="109"/>
      <c r="DC390" s="109"/>
      <c r="DD390" s="102"/>
      <c r="DE390" s="102"/>
      <c r="DN390" s="102"/>
      <c r="DO390" s="102"/>
      <c r="DP390" s="102"/>
      <c r="DQ390" s="102"/>
      <c r="DR390" s="102"/>
      <c r="DS390" s="102"/>
      <c r="DT390" s="102"/>
      <c r="DU390" s="102"/>
      <c r="DV390" s="102"/>
      <c r="DW390" s="102"/>
      <c r="DX390" s="102"/>
      <c r="DY390" s="102"/>
    </row>
    <row r="391" spans="1:129" x14ac:dyDescent="0.25">
      <c r="A391" s="102"/>
      <c r="B391" s="96"/>
      <c r="C391" s="96"/>
      <c r="D391" s="96"/>
      <c r="E391" s="104"/>
      <c r="F391" s="99"/>
      <c r="L391" s="96"/>
      <c r="CX391" s="109"/>
      <c r="DC391" s="109"/>
      <c r="DD391" s="102"/>
      <c r="DE391" s="102"/>
      <c r="DN391" s="102"/>
      <c r="DO391" s="102"/>
      <c r="DP391" s="102"/>
      <c r="DQ391" s="102"/>
      <c r="DR391" s="102"/>
      <c r="DS391" s="102"/>
      <c r="DT391" s="102"/>
      <c r="DU391" s="102"/>
      <c r="DV391" s="102"/>
      <c r="DW391" s="102"/>
      <c r="DX391" s="102"/>
      <c r="DY391" s="102"/>
    </row>
    <row r="392" spans="1:129" x14ac:dyDescent="0.25">
      <c r="A392" s="102"/>
      <c r="B392" s="96"/>
      <c r="C392" s="96"/>
      <c r="D392" s="96"/>
      <c r="E392" s="104"/>
      <c r="F392" s="99"/>
      <c r="L392" s="96"/>
      <c r="CX392" s="109"/>
      <c r="DC392" s="109"/>
      <c r="DD392" s="102"/>
      <c r="DE392" s="102"/>
      <c r="DN392" s="102"/>
      <c r="DO392" s="102"/>
      <c r="DP392" s="102"/>
      <c r="DQ392" s="102"/>
      <c r="DR392" s="102"/>
      <c r="DS392" s="102"/>
      <c r="DT392" s="102"/>
      <c r="DU392" s="102"/>
      <c r="DV392" s="102"/>
      <c r="DW392" s="102"/>
      <c r="DX392" s="102"/>
      <c r="DY392" s="102"/>
    </row>
    <row r="393" spans="1:129" x14ac:dyDescent="0.25">
      <c r="A393" s="102"/>
      <c r="B393" s="96"/>
      <c r="C393" s="96"/>
      <c r="D393" s="96"/>
      <c r="E393" s="104"/>
      <c r="F393" s="99"/>
      <c r="L393" s="96"/>
      <c r="CX393" s="109"/>
      <c r="DC393" s="109"/>
      <c r="DD393" s="102"/>
      <c r="DE393" s="102"/>
      <c r="DN393" s="102"/>
      <c r="DO393" s="102"/>
      <c r="DP393" s="102"/>
      <c r="DQ393" s="102"/>
      <c r="DR393" s="102"/>
      <c r="DS393" s="102"/>
      <c r="DT393" s="102"/>
      <c r="DU393" s="102"/>
      <c r="DV393" s="102"/>
      <c r="DW393" s="102"/>
      <c r="DX393" s="102"/>
      <c r="DY393" s="102"/>
    </row>
    <row r="394" spans="1:129" x14ac:dyDescent="0.25">
      <c r="A394" s="102"/>
      <c r="B394" s="96"/>
      <c r="C394" s="96"/>
      <c r="D394" s="96"/>
      <c r="E394" s="104"/>
      <c r="F394" s="99"/>
      <c r="L394" s="96"/>
      <c r="CX394" s="109"/>
      <c r="DC394" s="109"/>
      <c r="DD394" s="102"/>
      <c r="DE394" s="102"/>
      <c r="DN394" s="102"/>
      <c r="DO394" s="102"/>
      <c r="DP394" s="102"/>
      <c r="DQ394" s="102"/>
      <c r="DR394" s="102"/>
      <c r="DS394" s="102"/>
      <c r="DT394" s="102"/>
      <c r="DU394" s="102"/>
      <c r="DV394" s="102"/>
      <c r="DW394" s="102"/>
      <c r="DX394" s="102"/>
      <c r="DY394" s="102"/>
    </row>
    <row r="395" spans="1:129" x14ac:dyDescent="0.25">
      <c r="A395" s="102"/>
      <c r="B395" s="96"/>
      <c r="C395" s="96"/>
      <c r="D395" s="96"/>
      <c r="E395" s="104"/>
      <c r="F395" s="99"/>
      <c r="L395" s="96"/>
      <c r="CX395" s="109"/>
      <c r="DC395" s="109"/>
      <c r="DD395" s="102"/>
      <c r="DE395" s="102"/>
      <c r="DN395" s="102"/>
      <c r="DO395" s="102"/>
      <c r="DP395" s="102"/>
      <c r="DQ395" s="102"/>
      <c r="DR395" s="102"/>
      <c r="DS395" s="102"/>
      <c r="DT395" s="102"/>
      <c r="DU395" s="102"/>
      <c r="DV395" s="102"/>
      <c r="DW395" s="102"/>
      <c r="DX395" s="102"/>
      <c r="DY395" s="102"/>
    </row>
    <row r="396" spans="1:129" x14ac:dyDescent="0.25">
      <c r="A396" s="102"/>
      <c r="B396" s="96"/>
      <c r="C396" s="96"/>
      <c r="D396" s="96"/>
      <c r="E396" s="104"/>
      <c r="F396" s="99"/>
      <c r="L396" s="96"/>
      <c r="CX396" s="109"/>
      <c r="DC396" s="109"/>
      <c r="DD396" s="102"/>
      <c r="DE396" s="102"/>
      <c r="DN396" s="102"/>
      <c r="DO396" s="102"/>
      <c r="DP396" s="102"/>
      <c r="DQ396" s="102"/>
      <c r="DR396" s="102"/>
      <c r="DS396" s="102"/>
      <c r="DT396" s="102"/>
      <c r="DU396" s="102"/>
      <c r="DV396" s="102"/>
      <c r="DW396" s="102"/>
      <c r="DX396" s="102"/>
      <c r="DY396" s="102"/>
    </row>
    <row r="397" spans="1:129" x14ac:dyDescent="0.25">
      <c r="A397" s="102"/>
      <c r="B397" s="96"/>
      <c r="C397" s="96"/>
      <c r="D397" s="96"/>
      <c r="E397" s="104"/>
      <c r="F397" s="99"/>
      <c r="L397" s="96"/>
      <c r="CX397" s="109"/>
      <c r="DC397" s="109"/>
      <c r="DD397" s="102"/>
      <c r="DE397" s="102"/>
      <c r="DN397" s="102"/>
      <c r="DO397" s="102"/>
      <c r="DP397" s="102"/>
      <c r="DQ397" s="102"/>
      <c r="DR397" s="102"/>
      <c r="DS397" s="102"/>
      <c r="DT397" s="102"/>
      <c r="DU397" s="102"/>
      <c r="DV397" s="102"/>
      <c r="DW397" s="102"/>
      <c r="DX397" s="102"/>
      <c r="DY397" s="102"/>
    </row>
    <row r="398" spans="1:129" x14ac:dyDescent="0.25">
      <c r="A398" s="102"/>
      <c r="B398" s="96"/>
      <c r="C398" s="96"/>
      <c r="D398" s="96"/>
      <c r="E398" s="104"/>
      <c r="F398" s="99"/>
      <c r="L398" s="96"/>
      <c r="CX398" s="109"/>
      <c r="DC398" s="109"/>
      <c r="DD398" s="102"/>
      <c r="DE398" s="102"/>
      <c r="DN398" s="102"/>
      <c r="DO398" s="102"/>
      <c r="DP398" s="102"/>
      <c r="DQ398" s="102"/>
      <c r="DR398" s="102"/>
      <c r="DS398" s="102"/>
      <c r="DT398" s="102"/>
      <c r="DU398" s="102"/>
      <c r="DV398" s="102"/>
      <c r="DW398" s="102"/>
      <c r="DX398" s="102"/>
      <c r="DY398" s="102"/>
    </row>
    <row r="399" spans="1:129" x14ac:dyDescent="0.25">
      <c r="A399" s="102"/>
      <c r="B399" s="96"/>
      <c r="C399" s="96"/>
      <c r="D399" s="96"/>
      <c r="E399" s="104"/>
      <c r="F399" s="99"/>
      <c r="L399" s="96"/>
      <c r="CX399" s="109"/>
      <c r="DC399" s="96"/>
      <c r="DD399" s="102"/>
      <c r="DE399" s="102"/>
      <c r="DN399" s="102"/>
      <c r="DO399" s="102"/>
      <c r="DP399" s="102"/>
      <c r="DQ399" s="102"/>
      <c r="DR399" s="102"/>
      <c r="DS399" s="102"/>
      <c r="DT399" s="102"/>
      <c r="DU399" s="102"/>
      <c r="DV399" s="102"/>
      <c r="DW399" s="102"/>
      <c r="DX399" s="102"/>
      <c r="DY399" s="102"/>
    </row>
    <row r="400" spans="1:129" x14ac:dyDescent="0.25">
      <c r="A400" s="102"/>
      <c r="B400" s="96"/>
      <c r="C400" s="96"/>
      <c r="D400" s="96"/>
      <c r="E400" s="104"/>
      <c r="F400" s="99"/>
      <c r="L400" s="96"/>
      <c r="CX400" s="109"/>
      <c r="DC400" s="96"/>
      <c r="DD400" s="102"/>
      <c r="DE400" s="102"/>
      <c r="DN400" s="102"/>
      <c r="DO400" s="102"/>
      <c r="DP400" s="102"/>
      <c r="DQ400" s="102"/>
      <c r="DR400" s="102"/>
      <c r="DS400" s="102"/>
      <c r="DT400" s="102"/>
      <c r="DU400" s="102"/>
      <c r="DV400" s="102"/>
      <c r="DW400" s="102"/>
      <c r="DX400" s="102"/>
      <c r="DY400" s="102"/>
    </row>
    <row r="401" spans="1:129" x14ac:dyDescent="0.25">
      <c r="A401" s="102"/>
      <c r="B401" s="96"/>
      <c r="C401" s="96"/>
      <c r="D401" s="96"/>
      <c r="E401" s="104"/>
      <c r="F401" s="99"/>
      <c r="L401" s="96"/>
      <c r="CX401" s="109"/>
      <c r="CZ401" s="111"/>
      <c r="DA401" s="111"/>
      <c r="DB401" s="111"/>
      <c r="DC401" s="96"/>
      <c r="DD401" s="102"/>
      <c r="DE401" s="102"/>
      <c r="DN401" s="102"/>
      <c r="DO401" s="102"/>
      <c r="DP401" s="102"/>
      <c r="DQ401" s="102"/>
      <c r="DR401" s="102"/>
      <c r="DS401" s="102"/>
      <c r="DT401" s="102"/>
      <c r="DU401" s="102"/>
      <c r="DV401" s="102"/>
      <c r="DW401" s="102"/>
      <c r="DX401" s="102"/>
      <c r="DY401" s="102"/>
    </row>
    <row r="402" spans="1:129" x14ac:dyDescent="0.25">
      <c r="A402" s="102"/>
      <c r="B402" s="96"/>
      <c r="C402" s="96"/>
      <c r="D402" s="96"/>
      <c r="E402" s="104"/>
      <c r="F402" s="99"/>
      <c r="L402" s="96"/>
      <c r="CX402" s="109"/>
      <c r="CZ402" s="111"/>
      <c r="DA402" s="111"/>
      <c r="DB402" s="111"/>
      <c r="DC402" s="96"/>
      <c r="DD402" s="102"/>
      <c r="DE402" s="102"/>
      <c r="DN402" s="102"/>
      <c r="DO402" s="102"/>
      <c r="DP402" s="102"/>
      <c r="DQ402" s="102"/>
      <c r="DR402" s="102"/>
      <c r="DS402" s="102"/>
      <c r="DT402" s="102"/>
      <c r="DU402" s="102"/>
      <c r="DV402" s="102"/>
      <c r="DW402" s="102"/>
      <c r="DX402" s="102"/>
      <c r="DY402" s="102"/>
    </row>
    <row r="403" spans="1:129" x14ac:dyDescent="0.25">
      <c r="A403" s="102"/>
      <c r="B403" s="96"/>
      <c r="C403" s="96"/>
      <c r="D403" s="96"/>
      <c r="E403" s="104"/>
      <c r="F403" s="99"/>
      <c r="L403" s="96"/>
      <c r="CX403" s="109"/>
      <c r="CZ403" s="111"/>
      <c r="DA403" s="111"/>
      <c r="DB403" s="111"/>
      <c r="DC403" s="96"/>
      <c r="DD403" s="102"/>
      <c r="DE403" s="102"/>
      <c r="DN403" s="102"/>
      <c r="DO403" s="102"/>
      <c r="DP403" s="102"/>
      <c r="DQ403" s="102"/>
      <c r="DR403" s="102"/>
      <c r="DS403" s="102"/>
      <c r="DT403" s="102"/>
      <c r="DU403" s="102"/>
      <c r="DV403" s="102"/>
      <c r="DW403" s="102"/>
      <c r="DX403" s="102"/>
      <c r="DY403" s="102"/>
    </row>
    <row r="404" spans="1:129" x14ac:dyDescent="0.25">
      <c r="A404" s="102"/>
      <c r="B404" s="96"/>
      <c r="C404" s="96"/>
      <c r="D404" s="96"/>
      <c r="E404" s="104"/>
      <c r="F404" s="99"/>
      <c r="L404" s="96"/>
      <c r="CX404" s="109"/>
      <c r="CZ404" s="111"/>
      <c r="DA404" s="111"/>
      <c r="DB404" s="111"/>
      <c r="DC404" s="96"/>
      <c r="DD404" s="102"/>
      <c r="DE404" s="102"/>
      <c r="DN404" s="102"/>
      <c r="DO404" s="102"/>
      <c r="DP404" s="102"/>
      <c r="DQ404" s="102"/>
      <c r="DR404" s="102"/>
      <c r="DS404" s="102"/>
      <c r="DT404" s="102"/>
      <c r="DU404" s="102"/>
      <c r="DV404" s="102"/>
      <c r="DW404" s="102"/>
      <c r="DX404" s="102"/>
      <c r="DY404" s="102"/>
    </row>
    <row r="405" spans="1:129" x14ac:dyDescent="0.25">
      <c r="A405" s="102"/>
      <c r="B405" s="96"/>
      <c r="C405" s="96"/>
      <c r="D405" s="96"/>
      <c r="E405" s="104"/>
      <c r="F405" s="99"/>
      <c r="L405" s="96"/>
      <c r="CX405" s="109"/>
      <c r="CZ405" s="111"/>
      <c r="DA405" s="111"/>
      <c r="DB405" s="111"/>
      <c r="DC405" s="96"/>
      <c r="DD405" s="102"/>
      <c r="DE405" s="102"/>
      <c r="DN405" s="102"/>
      <c r="DO405" s="102"/>
      <c r="DP405" s="102"/>
      <c r="DQ405" s="102"/>
      <c r="DR405" s="102"/>
      <c r="DS405" s="102"/>
      <c r="DT405" s="102"/>
      <c r="DU405" s="102"/>
      <c r="DV405" s="102"/>
      <c r="DW405" s="102"/>
      <c r="DX405" s="102"/>
      <c r="DY405" s="102"/>
    </row>
    <row r="406" spans="1:129" x14ac:dyDescent="0.25">
      <c r="A406" s="102"/>
      <c r="B406" s="96"/>
      <c r="C406" s="96"/>
      <c r="D406" s="96"/>
      <c r="E406" s="104"/>
      <c r="F406" s="99"/>
      <c r="L406" s="96"/>
      <c r="CX406" s="109"/>
      <c r="CZ406" s="111"/>
      <c r="DA406" s="111"/>
      <c r="DB406" s="111"/>
      <c r="DC406" s="96"/>
      <c r="DD406" s="102"/>
      <c r="DE406" s="102"/>
      <c r="DN406" s="102"/>
      <c r="DO406" s="102"/>
      <c r="DP406" s="102"/>
      <c r="DQ406" s="102"/>
      <c r="DR406" s="102"/>
      <c r="DS406" s="102"/>
      <c r="DT406" s="102"/>
      <c r="DU406" s="102"/>
      <c r="DV406" s="102"/>
      <c r="DW406" s="102"/>
      <c r="DX406" s="102"/>
      <c r="DY406" s="102"/>
    </row>
    <row r="407" spans="1:129" x14ac:dyDescent="0.25">
      <c r="A407" s="102"/>
      <c r="B407" s="96"/>
      <c r="C407" s="96"/>
      <c r="D407" s="96"/>
      <c r="E407" s="104"/>
      <c r="F407" s="99"/>
      <c r="L407" s="96"/>
      <c r="CX407" s="109"/>
      <c r="CZ407" s="111"/>
      <c r="DA407" s="111"/>
      <c r="DB407" s="111"/>
      <c r="DC407" s="96"/>
      <c r="DD407" s="102"/>
      <c r="DE407" s="102"/>
      <c r="DN407" s="102"/>
      <c r="DO407" s="102"/>
      <c r="DP407" s="102"/>
      <c r="DQ407" s="102"/>
      <c r="DR407" s="102"/>
      <c r="DS407" s="102"/>
      <c r="DT407" s="102"/>
      <c r="DU407" s="102"/>
      <c r="DV407" s="102"/>
      <c r="DW407" s="102"/>
      <c r="DX407" s="102"/>
      <c r="DY407" s="102"/>
    </row>
    <row r="408" spans="1:129" x14ac:dyDescent="0.25">
      <c r="A408" s="102"/>
      <c r="B408" s="96"/>
      <c r="C408" s="96"/>
      <c r="D408" s="96"/>
      <c r="E408" s="104"/>
      <c r="F408" s="99"/>
      <c r="L408" s="96"/>
      <c r="CX408" s="109"/>
      <c r="CZ408" s="111"/>
      <c r="DA408" s="111"/>
      <c r="DB408" s="111"/>
      <c r="DC408" s="96"/>
      <c r="DD408" s="102"/>
      <c r="DE408" s="102"/>
      <c r="DN408" s="102"/>
      <c r="DO408" s="102"/>
      <c r="DP408" s="102"/>
      <c r="DQ408" s="102"/>
      <c r="DR408" s="102"/>
      <c r="DS408" s="102"/>
      <c r="DT408" s="102"/>
      <c r="DU408" s="102"/>
      <c r="DV408" s="102"/>
      <c r="DW408" s="102"/>
      <c r="DX408" s="102"/>
      <c r="DY408" s="102"/>
    </row>
    <row r="409" spans="1:129" x14ac:dyDescent="0.25">
      <c r="A409" s="102"/>
      <c r="B409" s="96"/>
      <c r="C409" s="96"/>
      <c r="D409" s="96"/>
      <c r="E409" s="104"/>
      <c r="F409" s="99"/>
      <c r="L409" s="96"/>
      <c r="CX409" s="109"/>
      <c r="CZ409" s="111"/>
      <c r="DA409" s="111"/>
      <c r="DB409" s="111"/>
      <c r="DC409" s="96"/>
      <c r="DD409" s="102"/>
      <c r="DE409" s="102"/>
      <c r="DN409" s="102"/>
      <c r="DO409" s="102"/>
      <c r="DP409" s="102"/>
      <c r="DQ409" s="102"/>
      <c r="DR409" s="102"/>
      <c r="DS409" s="102"/>
      <c r="DT409" s="102"/>
      <c r="DU409" s="102"/>
      <c r="DV409" s="102"/>
      <c r="DW409" s="102"/>
      <c r="DX409" s="102"/>
      <c r="DY409" s="102"/>
    </row>
    <row r="410" spans="1:129" x14ac:dyDescent="0.25">
      <c r="A410" s="102"/>
      <c r="B410" s="96"/>
      <c r="C410" s="96"/>
      <c r="D410" s="96"/>
      <c r="E410" s="104"/>
      <c r="F410" s="99"/>
      <c r="L410" s="96"/>
      <c r="CX410" s="109"/>
      <c r="CZ410" s="111"/>
      <c r="DA410" s="111"/>
      <c r="DB410" s="111"/>
      <c r="DC410" s="96"/>
      <c r="DD410" s="102"/>
      <c r="DE410" s="102"/>
      <c r="DN410" s="102"/>
      <c r="DO410" s="102"/>
      <c r="DP410" s="102"/>
      <c r="DQ410" s="102"/>
      <c r="DR410" s="102"/>
      <c r="DS410" s="102"/>
      <c r="DT410" s="102"/>
      <c r="DU410" s="102"/>
      <c r="DV410" s="102"/>
      <c r="DW410" s="102"/>
      <c r="DX410" s="102"/>
      <c r="DY410" s="102"/>
    </row>
    <row r="411" spans="1:129" x14ac:dyDescent="0.25">
      <c r="A411" s="102"/>
      <c r="B411" s="96"/>
      <c r="C411" s="96"/>
      <c r="D411" s="96"/>
      <c r="E411" s="104"/>
      <c r="F411" s="99"/>
      <c r="L411" s="96"/>
      <c r="CX411" s="109"/>
      <c r="CZ411" s="111"/>
      <c r="DA411" s="111"/>
      <c r="DB411" s="111"/>
      <c r="DC411" s="96"/>
      <c r="DD411" s="102"/>
      <c r="DE411" s="102"/>
      <c r="DN411" s="102"/>
      <c r="DO411" s="102"/>
      <c r="DP411" s="102"/>
      <c r="DQ411" s="102"/>
      <c r="DR411" s="102"/>
      <c r="DS411" s="102"/>
      <c r="DT411" s="102"/>
      <c r="DU411" s="102"/>
      <c r="DV411" s="102"/>
      <c r="DW411" s="102"/>
      <c r="DX411" s="102"/>
      <c r="DY411" s="102"/>
    </row>
    <row r="412" spans="1:129" x14ac:dyDescent="0.25">
      <c r="A412" s="102"/>
      <c r="B412" s="96"/>
      <c r="C412" s="96"/>
      <c r="D412" s="96"/>
      <c r="E412" s="104"/>
      <c r="F412" s="99"/>
      <c r="L412" s="96"/>
      <c r="CX412" s="109"/>
      <c r="CZ412" s="111"/>
      <c r="DA412" s="111"/>
      <c r="DB412" s="111"/>
      <c r="DC412" s="96"/>
      <c r="DD412" s="102"/>
      <c r="DE412" s="102"/>
      <c r="DN412" s="102"/>
      <c r="DO412" s="102"/>
      <c r="DP412" s="102"/>
      <c r="DQ412" s="102"/>
      <c r="DR412" s="102"/>
      <c r="DS412" s="102"/>
      <c r="DT412" s="102"/>
      <c r="DU412" s="102"/>
      <c r="DV412" s="102"/>
      <c r="DW412" s="102"/>
      <c r="DX412" s="102"/>
      <c r="DY412" s="102"/>
    </row>
    <row r="413" spans="1:129" x14ac:dyDescent="0.25">
      <c r="A413" s="102"/>
      <c r="B413" s="96"/>
      <c r="C413" s="96"/>
      <c r="D413" s="96"/>
      <c r="E413" s="104"/>
      <c r="F413" s="99"/>
      <c r="L413" s="96"/>
      <c r="CX413" s="109"/>
      <c r="CZ413" s="111"/>
      <c r="DA413" s="111"/>
      <c r="DB413" s="111"/>
      <c r="DC413" s="96"/>
      <c r="DD413" s="102"/>
      <c r="DE413" s="102"/>
      <c r="DN413" s="102"/>
      <c r="DO413" s="102"/>
      <c r="DP413" s="102"/>
      <c r="DQ413" s="102"/>
      <c r="DR413" s="102"/>
      <c r="DS413" s="102"/>
      <c r="DT413" s="102"/>
      <c r="DU413" s="102"/>
      <c r="DV413" s="102"/>
      <c r="DW413" s="102"/>
      <c r="DX413" s="102"/>
      <c r="DY413" s="102"/>
    </row>
    <row r="414" spans="1:129" x14ac:dyDescent="0.25">
      <c r="A414" s="102"/>
      <c r="B414" s="96"/>
      <c r="C414" s="96"/>
      <c r="D414" s="96"/>
      <c r="E414" s="104"/>
      <c r="F414" s="99"/>
      <c r="L414" s="96"/>
      <c r="CX414" s="109"/>
      <c r="CZ414" s="111"/>
      <c r="DA414" s="111"/>
      <c r="DB414" s="111"/>
      <c r="DC414" s="96"/>
      <c r="DD414" s="102"/>
      <c r="DE414" s="102"/>
      <c r="DN414" s="102"/>
      <c r="DO414" s="102"/>
      <c r="DP414" s="102"/>
      <c r="DQ414" s="102"/>
      <c r="DR414" s="102"/>
      <c r="DS414" s="102"/>
      <c r="DT414" s="102"/>
      <c r="DU414" s="102"/>
      <c r="DV414" s="102"/>
      <c r="DW414" s="102"/>
      <c r="DX414" s="102"/>
      <c r="DY414" s="102"/>
    </row>
    <row r="415" spans="1:129" x14ac:dyDescent="0.25">
      <c r="A415" s="102"/>
      <c r="B415" s="96"/>
      <c r="C415" s="96"/>
      <c r="D415" s="96"/>
      <c r="E415" s="104"/>
      <c r="F415" s="99"/>
      <c r="L415" s="96"/>
      <c r="CX415" s="109"/>
      <c r="CZ415" s="111"/>
      <c r="DA415" s="111"/>
      <c r="DB415" s="111"/>
      <c r="DC415" s="96"/>
      <c r="DD415" s="102"/>
      <c r="DE415" s="102"/>
      <c r="DN415" s="102"/>
      <c r="DO415" s="102"/>
      <c r="DP415" s="102"/>
      <c r="DQ415" s="102"/>
      <c r="DR415" s="102"/>
      <c r="DS415" s="102"/>
      <c r="DT415" s="102"/>
      <c r="DU415" s="102"/>
      <c r="DV415" s="102"/>
      <c r="DW415" s="102"/>
      <c r="DX415" s="102"/>
      <c r="DY415" s="102"/>
    </row>
    <row r="416" spans="1:129" x14ac:dyDescent="0.25">
      <c r="A416" s="102"/>
      <c r="B416" s="96"/>
      <c r="C416" s="96"/>
      <c r="D416" s="96"/>
      <c r="E416" s="104"/>
      <c r="F416" s="99"/>
      <c r="L416" s="96"/>
      <c r="CX416" s="109"/>
      <c r="CZ416" s="111"/>
      <c r="DA416" s="111"/>
      <c r="DB416" s="111"/>
      <c r="DC416" s="96"/>
      <c r="DD416" s="102"/>
      <c r="DE416" s="102"/>
      <c r="DN416" s="102"/>
      <c r="DO416" s="102"/>
      <c r="DP416" s="102"/>
      <c r="DQ416" s="102"/>
      <c r="DR416" s="102"/>
      <c r="DS416" s="102"/>
      <c r="DT416" s="102"/>
      <c r="DU416" s="102"/>
      <c r="DV416" s="102"/>
      <c r="DW416" s="102"/>
      <c r="DX416" s="102"/>
      <c r="DY416" s="102"/>
    </row>
    <row r="417" spans="1:129" x14ac:dyDescent="0.25">
      <c r="A417" s="102"/>
      <c r="B417" s="96"/>
      <c r="C417" s="96"/>
      <c r="D417" s="96"/>
      <c r="E417" s="104"/>
      <c r="F417" s="99"/>
      <c r="L417" s="96"/>
      <c r="CX417" s="109"/>
      <c r="CZ417" s="111"/>
      <c r="DA417" s="111"/>
      <c r="DB417" s="111"/>
      <c r="DC417" s="96"/>
      <c r="DD417" s="102"/>
      <c r="DE417" s="102"/>
      <c r="DN417" s="102"/>
      <c r="DO417" s="102"/>
      <c r="DP417" s="102"/>
      <c r="DQ417" s="102"/>
      <c r="DR417" s="102"/>
      <c r="DS417" s="102"/>
      <c r="DT417" s="102"/>
      <c r="DU417" s="102"/>
      <c r="DV417" s="102"/>
      <c r="DW417" s="102"/>
      <c r="DX417" s="102"/>
      <c r="DY417" s="102"/>
    </row>
    <row r="418" spans="1:129" x14ac:dyDescent="0.25">
      <c r="A418" s="102"/>
      <c r="B418" s="96"/>
      <c r="C418" s="96"/>
      <c r="D418" s="96"/>
      <c r="E418" s="104"/>
      <c r="F418" s="99"/>
      <c r="L418" s="96"/>
      <c r="CX418" s="109"/>
      <c r="CZ418" s="111"/>
      <c r="DA418" s="111"/>
      <c r="DB418" s="111"/>
      <c r="DC418" s="96"/>
      <c r="DD418" s="102"/>
      <c r="DE418" s="102"/>
      <c r="DN418" s="102"/>
      <c r="DO418" s="102"/>
      <c r="DP418" s="102"/>
      <c r="DQ418" s="102"/>
      <c r="DR418" s="102"/>
      <c r="DS418" s="102"/>
      <c r="DT418" s="102"/>
      <c r="DU418" s="102"/>
      <c r="DV418" s="102"/>
      <c r="DW418" s="102"/>
      <c r="DX418" s="102"/>
      <c r="DY418" s="102"/>
    </row>
    <row r="419" spans="1:129" x14ac:dyDescent="0.25">
      <c r="A419" s="102"/>
      <c r="B419" s="96"/>
      <c r="C419" s="96"/>
      <c r="D419" s="96"/>
      <c r="E419" s="104"/>
      <c r="F419" s="99"/>
      <c r="L419" s="96"/>
      <c r="CX419" s="109"/>
      <c r="CZ419" s="111"/>
      <c r="DA419" s="111"/>
      <c r="DB419" s="111"/>
      <c r="DC419" s="96"/>
      <c r="DD419" s="102"/>
      <c r="DE419" s="102"/>
      <c r="DN419" s="102"/>
      <c r="DO419" s="102"/>
      <c r="DP419" s="102"/>
      <c r="DQ419" s="102"/>
      <c r="DR419" s="102"/>
      <c r="DS419" s="102"/>
      <c r="DT419" s="102"/>
      <c r="DU419" s="102"/>
      <c r="DV419" s="102"/>
      <c r="DW419" s="102"/>
      <c r="DX419" s="102"/>
      <c r="DY419" s="102"/>
    </row>
    <row r="420" spans="1:129" x14ac:dyDescent="0.25">
      <c r="A420" s="102"/>
      <c r="B420" s="96"/>
      <c r="C420" s="96"/>
      <c r="D420" s="96"/>
      <c r="E420" s="104"/>
      <c r="F420" s="99"/>
      <c r="L420" s="96"/>
      <c r="CX420" s="109"/>
      <c r="CZ420" s="111"/>
      <c r="DA420" s="111"/>
      <c r="DB420" s="111"/>
      <c r="DC420" s="96"/>
      <c r="DD420" s="102"/>
      <c r="DE420" s="102"/>
      <c r="DN420" s="102"/>
      <c r="DO420" s="102"/>
      <c r="DP420" s="102"/>
      <c r="DQ420" s="102"/>
      <c r="DR420" s="102"/>
      <c r="DS420" s="102"/>
      <c r="DT420" s="102"/>
      <c r="DU420" s="102"/>
      <c r="DV420" s="102"/>
      <c r="DW420" s="102"/>
      <c r="DX420" s="102"/>
      <c r="DY420" s="102"/>
    </row>
    <row r="421" spans="1:129" x14ac:dyDescent="0.25">
      <c r="A421" s="102"/>
      <c r="B421" s="96"/>
      <c r="C421" s="96"/>
      <c r="D421" s="96"/>
      <c r="E421" s="104"/>
      <c r="F421" s="99"/>
      <c r="L421" s="96"/>
      <c r="CX421" s="109"/>
      <c r="CZ421" s="111"/>
      <c r="DA421" s="111"/>
      <c r="DB421" s="111"/>
      <c r="DC421" s="96"/>
      <c r="DD421" s="102"/>
      <c r="DE421" s="102"/>
      <c r="DN421" s="102"/>
      <c r="DO421" s="102"/>
      <c r="DP421" s="102"/>
      <c r="DQ421" s="102"/>
      <c r="DR421" s="102"/>
      <c r="DS421" s="102"/>
      <c r="DT421" s="102"/>
      <c r="DU421" s="102"/>
      <c r="DV421" s="102"/>
      <c r="DW421" s="102"/>
      <c r="DX421" s="102"/>
      <c r="DY421" s="102"/>
    </row>
    <row r="422" spans="1:129" x14ac:dyDescent="0.25">
      <c r="A422" s="102"/>
      <c r="B422" s="96"/>
      <c r="C422" s="96"/>
      <c r="D422" s="96"/>
      <c r="E422" s="104"/>
      <c r="F422" s="99"/>
      <c r="L422" s="96"/>
      <c r="CX422" s="109"/>
      <c r="CZ422" s="111"/>
      <c r="DA422" s="111"/>
      <c r="DB422" s="111"/>
      <c r="DC422" s="96"/>
      <c r="DD422" s="102"/>
      <c r="DE422" s="102"/>
      <c r="DN422" s="102"/>
      <c r="DO422" s="102"/>
      <c r="DP422" s="102"/>
      <c r="DQ422" s="102"/>
      <c r="DR422" s="102"/>
      <c r="DS422" s="102"/>
      <c r="DT422" s="102"/>
      <c r="DU422" s="102"/>
      <c r="DV422" s="102"/>
      <c r="DW422" s="102"/>
      <c r="DX422" s="102"/>
      <c r="DY422" s="102"/>
    </row>
    <row r="423" spans="1:129" x14ac:dyDescent="0.25">
      <c r="A423" s="102"/>
      <c r="B423" s="96"/>
      <c r="C423" s="96"/>
      <c r="D423" s="96"/>
      <c r="E423" s="104"/>
      <c r="F423" s="99"/>
      <c r="L423" s="96"/>
      <c r="CX423" s="109"/>
      <c r="CZ423" s="111"/>
      <c r="DA423" s="111"/>
      <c r="DB423" s="111"/>
      <c r="DC423" s="96"/>
      <c r="DD423" s="102"/>
      <c r="DE423" s="102"/>
      <c r="DN423" s="102"/>
      <c r="DO423" s="102"/>
      <c r="DP423" s="102"/>
      <c r="DQ423" s="102"/>
      <c r="DR423" s="102"/>
      <c r="DS423" s="102"/>
      <c r="DT423" s="102"/>
      <c r="DU423" s="102"/>
      <c r="DV423" s="102"/>
      <c r="DW423" s="102"/>
      <c r="DX423" s="102"/>
      <c r="DY423" s="102"/>
    </row>
    <row r="424" spans="1:129" x14ac:dyDescent="0.25">
      <c r="A424" s="102"/>
      <c r="B424" s="96"/>
      <c r="C424" s="96"/>
      <c r="D424" s="96"/>
      <c r="E424" s="104"/>
      <c r="F424" s="99"/>
      <c r="L424" s="96"/>
      <c r="CX424" s="109"/>
      <c r="CZ424" s="111"/>
      <c r="DA424" s="111"/>
      <c r="DB424" s="111"/>
      <c r="DC424" s="96"/>
      <c r="DD424" s="102"/>
      <c r="DE424" s="102"/>
      <c r="DN424" s="102"/>
      <c r="DO424" s="102"/>
      <c r="DP424" s="102"/>
      <c r="DQ424" s="102"/>
      <c r="DR424" s="102"/>
      <c r="DS424" s="102"/>
      <c r="DT424" s="102"/>
      <c r="DU424" s="102"/>
      <c r="DV424" s="102"/>
      <c r="DW424" s="102"/>
      <c r="DX424" s="102"/>
      <c r="DY424" s="102"/>
    </row>
    <row r="425" spans="1:129" x14ac:dyDescent="0.25">
      <c r="A425" s="102"/>
      <c r="B425" s="96"/>
      <c r="C425" s="96"/>
      <c r="D425" s="96"/>
      <c r="E425" s="104"/>
      <c r="F425" s="99"/>
      <c r="L425" s="96"/>
      <c r="CX425" s="109"/>
      <c r="CZ425" s="111"/>
      <c r="DA425" s="111"/>
      <c r="DB425" s="111"/>
      <c r="DC425" s="96"/>
      <c r="DD425" s="102"/>
      <c r="DE425" s="102"/>
      <c r="DN425" s="102"/>
      <c r="DO425" s="102"/>
      <c r="DP425" s="102"/>
      <c r="DQ425" s="102"/>
      <c r="DR425" s="102"/>
      <c r="DS425" s="102"/>
      <c r="DT425" s="102"/>
      <c r="DU425" s="102"/>
      <c r="DV425" s="102"/>
      <c r="DW425" s="102"/>
      <c r="DX425" s="102"/>
      <c r="DY425" s="102"/>
    </row>
    <row r="426" spans="1:129" x14ac:dyDescent="0.25">
      <c r="A426" s="102"/>
      <c r="B426" s="96"/>
      <c r="C426" s="96"/>
      <c r="D426" s="96"/>
      <c r="E426" s="104"/>
      <c r="F426" s="99"/>
      <c r="L426" s="96"/>
      <c r="CX426" s="109"/>
      <c r="CZ426" s="111"/>
      <c r="DA426" s="111"/>
      <c r="DB426" s="111"/>
      <c r="DC426" s="96"/>
      <c r="DD426" s="102"/>
      <c r="DE426" s="102"/>
      <c r="DN426" s="102"/>
      <c r="DO426" s="102"/>
      <c r="DP426" s="102"/>
      <c r="DQ426" s="102"/>
      <c r="DR426" s="102"/>
      <c r="DS426" s="102"/>
      <c r="DT426" s="102"/>
      <c r="DU426" s="102"/>
      <c r="DV426" s="102"/>
      <c r="DW426" s="102"/>
      <c r="DX426" s="102"/>
      <c r="DY426" s="102"/>
    </row>
    <row r="427" spans="1:129" x14ac:dyDescent="0.25">
      <c r="A427" s="102"/>
      <c r="B427" s="96"/>
      <c r="C427" s="96"/>
      <c r="D427" s="96"/>
      <c r="E427" s="104"/>
      <c r="F427" s="99"/>
      <c r="L427" s="96"/>
      <c r="CX427" s="109"/>
      <c r="CZ427" s="111"/>
      <c r="DA427" s="111"/>
      <c r="DB427" s="111"/>
      <c r="DC427" s="96"/>
      <c r="DD427" s="102"/>
      <c r="DE427" s="102"/>
      <c r="DN427" s="102"/>
      <c r="DO427" s="102"/>
      <c r="DP427" s="102"/>
      <c r="DQ427" s="102"/>
      <c r="DR427" s="102"/>
      <c r="DS427" s="102"/>
      <c r="DT427" s="102"/>
      <c r="DU427" s="102"/>
      <c r="DV427" s="102"/>
      <c r="DW427" s="102"/>
      <c r="DX427" s="102"/>
      <c r="DY427" s="102"/>
    </row>
    <row r="428" spans="1:129" x14ac:dyDescent="0.25">
      <c r="A428" s="102"/>
      <c r="B428" s="96"/>
      <c r="C428" s="96"/>
      <c r="D428" s="96"/>
      <c r="E428" s="104"/>
      <c r="F428" s="99"/>
      <c r="L428" s="96"/>
      <c r="CX428" s="109"/>
      <c r="CZ428" s="111"/>
      <c r="DA428" s="111"/>
      <c r="DB428" s="111"/>
      <c r="DC428" s="96"/>
      <c r="DD428" s="102"/>
      <c r="DE428" s="102"/>
      <c r="DN428" s="102"/>
      <c r="DO428" s="102"/>
      <c r="DP428" s="102"/>
      <c r="DQ428" s="102"/>
      <c r="DR428" s="102"/>
      <c r="DS428" s="102"/>
      <c r="DT428" s="102"/>
      <c r="DU428" s="102"/>
      <c r="DV428" s="102"/>
      <c r="DW428" s="102"/>
      <c r="DX428" s="102"/>
      <c r="DY428" s="102"/>
    </row>
    <row r="429" spans="1:129" x14ac:dyDescent="0.25">
      <c r="A429" s="102"/>
      <c r="B429" s="96"/>
      <c r="C429" s="96"/>
      <c r="D429" s="96"/>
      <c r="E429" s="104"/>
      <c r="F429" s="99"/>
      <c r="L429" s="96"/>
      <c r="CX429" s="109"/>
      <c r="CZ429" s="111"/>
      <c r="DA429" s="111"/>
      <c r="DB429" s="111"/>
      <c r="DC429" s="96"/>
      <c r="DD429" s="102"/>
      <c r="DE429" s="102"/>
      <c r="DN429" s="102"/>
      <c r="DO429" s="102"/>
      <c r="DP429" s="102"/>
      <c r="DQ429" s="102"/>
      <c r="DR429" s="102"/>
      <c r="DS429" s="102"/>
      <c r="DT429" s="102"/>
      <c r="DU429" s="102"/>
      <c r="DV429" s="102"/>
      <c r="DW429" s="102"/>
      <c r="DX429" s="102"/>
      <c r="DY429" s="102"/>
    </row>
    <row r="430" spans="1:129" x14ac:dyDescent="0.25">
      <c r="A430" s="102"/>
      <c r="B430" s="96"/>
      <c r="C430" s="96"/>
      <c r="D430" s="96"/>
      <c r="E430" s="104"/>
      <c r="F430" s="99"/>
      <c r="L430" s="96"/>
      <c r="CX430" s="109"/>
      <c r="CZ430" s="111"/>
      <c r="DA430" s="111"/>
      <c r="DB430" s="111"/>
      <c r="DC430" s="96"/>
      <c r="DD430" s="102"/>
      <c r="DE430" s="102"/>
      <c r="DN430" s="102"/>
      <c r="DO430" s="102"/>
      <c r="DP430" s="102"/>
      <c r="DQ430" s="102"/>
      <c r="DR430" s="102"/>
      <c r="DS430" s="102"/>
      <c r="DT430" s="102"/>
      <c r="DU430" s="102"/>
      <c r="DV430" s="102"/>
      <c r="DW430" s="102"/>
      <c r="DX430" s="102"/>
      <c r="DY430" s="102"/>
    </row>
    <row r="431" spans="1:129" x14ac:dyDescent="0.25">
      <c r="A431" s="102"/>
      <c r="B431" s="96"/>
      <c r="C431" s="96"/>
      <c r="D431" s="96"/>
      <c r="E431" s="104"/>
      <c r="F431" s="99"/>
      <c r="L431" s="96"/>
      <c r="CX431" s="109"/>
      <c r="CZ431" s="111"/>
      <c r="DA431" s="111"/>
      <c r="DB431" s="111"/>
      <c r="DC431" s="96"/>
      <c r="DD431" s="102"/>
      <c r="DE431" s="102"/>
      <c r="DN431" s="102"/>
      <c r="DO431" s="102"/>
      <c r="DP431" s="102"/>
      <c r="DQ431" s="102"/>
      <c r="DR431" s="102"/>
      <c r="DS431" s="102"/>
      <c r="DT431" s="102"/>
      <c r="DU431" s="102"/>
      <c r="DV431" s="102"/>
      <c r="DW431" s="102"/>
      <c r="DX431" s="102"/>
      <c r="DY431" s="102"/>
    </row>
    <row r="432" spans="1:129" x14ac:dyDescent="0.25">
      <c r="A432" s="102"/>
      <c r="B432" s="96"/>
      <c r="C432" s="96"/>
      <c r="D432" s="96"/>
      <c r="E432" s="104"/>
      <c r="F432" s="99"/>
      <c r="L432" s="96"/>
      <c r="CX432" s="109"/>
      <c r="CZ432" s="111"/>
      <c r="DA432" s="111"/>
      <c r="DB432" s="111"/>
      <c r="DC432" s="96"/>
      <c r="DD432" s="102"/>
      <c r="DE432" s="102"/>
      <c r="DN432" s="102"/>
      <c r="DO432" s="102"/>
      <c r="DP432" s="102"/>
      <c r="DQ432" s="102"/>
      <c r="DR432" s="102"/>
      <c r="DS432" s="102"/>
      <c r="DT432" s="102"/>
      <c r="DU432" s="102"/>
      <c r="DV432" s="102"/>
      <c r="DW432" s="102"/>
      <c r="DX432" s="102"/>
      <c r="DY432" s="102"/>
    </row>
    <row r="433" spans="1:129" x14ac:dyDescent="0.25">
      <c r="A433" s="102"/>
      <c r="B433" s="96"/>
      <c r="C433" s="96"/>
      <c r="D433" s="96"/>
      <c r="E433" s="104"/>
      <c r="F433" s="99"/>
      <c r="L433" s="96"/>
      <c r="CX433" s="109"/>
      <c r="CZ433" s="111"/>
      <c r="DA433" s="111"/>
      <c r="DB433" s="111"/>
      <c r="DC433" s="96"/>
      <c r="DD433" s="102"/>
      <c r="DE433" s="102"/>
      <c r="DN433" s="102"/>
      <c r="DO433" s="102"/>
      <c r="DP433" s="102"/>
      <c r="DQ433" s="102"/>
      <c r="DR433" s="102"/>
      <c r="DS433" s="102"/>
      <c r="DT433" s="102"/>
      <c r="DU433" s="102"/>
      <c r="DV433" s="102"/>
      <c r="DW433" s="102"/>
      <c r="DX433" s="102"/>
      <c r="DY433" s="102"/>
    </row>
    <row r="434" spans="1:129" x14ac:dyDescent="0.25">
      <c r="A434" s="102"/>
      <c r="B434" s="96"/>
      <c r="C434" s="96"/>
      <c r="D434" s="96"/>
      <c r="E434" s="104"/>
      <c r="F434" s="99"/>
      <c r="L434" s="96"/>
      <c r="CX434" s="109"/>
      <c r="CZ434" s="111"/>
      <c r="DA434" s="111"/>
      <c r="DB434" s="111"/>
      <c r="DC434" s="96"/>
      <c r="DD434" s="102"/>
      <c r="DE434" s="102"/>
      <c r="DN434" s="102"/>
      <c r="DO434" s="102"/>
      <c r="DP434" s="102"/>
      <c r="DQ434" s="102"/>
      <c r="DR434" s="102"/>
      <c r="DS434" s="102"/>
      <c r="DT434" s="102"/>
      <c r="DU434" s="102"/>
      <c r="DV434" s="102"/>
      <c r="DW434" s="102"/>
      <c r="DX434" s="102"/>
      <c r="DY434" s="102"/>
    </row>
    <row r="435" spans="1:129" x14ac:dyDescent="0.25">
      <c r="A435" s="102"/>
      <c r="B435" s="96"/>
      <c r="C435" s="96"/>
      <c r="D435" s="96"/>
      <c r="E435" s="104"/>
      <c r="F435" s="99"/>
      <c r="L435" s="96"/>
      <c r="CX435" s="109"/>
      <c r="CZ435" s="111"/>
      <c r="DA435" s="111"/>
      <c r="DB435" s="111"/>
      <c r="DC435" s="96"/>
      <c r="DD435" s="102"/>
      <c r="DE435" s="102"/>
      <c r="DN435" s="102"/>
      <c r="DO435" s="102"/>
      <c r="DP435" s="102"/>
      <c r="DQ435" s="102"/>
      <c r="DR435" s="102"/>
      <c r="DS435" s="102"/>
      <c r="DT435" s="102"/>
      <c r="DU435" s="102"/>
      <c r="DV435" s="102"/>
      <c r="DW435" s="102"/>
      <c r="DX435" s="102"/>
      <c r="DY435" s="102"/>
    </row>
    <row r="436" spans="1:129" x14ac:dyDescent="0.25">
      <c r="A436" s="102"/>
      <c r="B436" s="96"/>
      <c r="C436" s="96"/>
      <c r="D436" s="96"/>
      <c r="E436" s="104"/>
      <c r="F436" s="99"/>
      <c r="L436" s="96"/>
      <c r="CX436" s="109"/>
      <c r="CZ436" s="111"/>
      <c r="DA436" s="111"/>
      <c r="DB436" s="111"/>
      <c r="DC436" s="96"/>
      <c r="DD436" s="102"/>
      <c r="DE436" s="102"/>
      <c r="DN436" s="102"/>
      <c r="DO436" s="102"/>
      <c r="DP436" s="102"/>
      <c r="DQ436" s="102"/>
      <c r="DR436" s="102"/>
      <c r="DS436" s="102"/>
      <c r="DT436" s="102"/>
      <c r="DU436" s="102"/>
      <c r="DV436" s="102"/>
      <c r="DW436" s="102"/>
      <c r="DX436" s="102"/>
      <c r="DY436" s="102"/>
    </row>
    <row r="437" spans="1:129" x14ac:dyDescent="0.25">
      <c r="A437" s="102"/>
      <c r="B437" s="96"/>
      <c r="C437" s="96"/>
      <c r="D437" s="96"/>
      <c r="E437" s="104"/>
      <c r="F437" s="99"/>
      <c r="L437" s="96"/>
      <c r="CX437" s="109"/>
      <c r="CZ437" s="111"/>
      <c r="DA437" s="111"/>
      <c r="DB437" s="111"/>
      <c r="DC437" s="96"/>
      <c r="DD437" s="102"/>
      <c r="DE437" s="102"/>
      <c r="DN437" s="102"/>
      <c r="DO437" s="102"/>
      <c r="DP437" s="102"/>
      <c r="DQ437" s="102"/>
      <c r="DR437" s="102"/>
      <c r="DS437" s="102"/>
      <c r="DT437" s="102"/>
      <c r="DU437" s="102"/>
      <c r="DV437" s="102"/>
      <c r="DW437" s="102"/>
      <c r="DX437" s="102"/>
      <c r="DY437" s="102"/>
    </row>
    <row r="438" spans="1:129" x14ac:dyDescent="0.25">
      <c r="A438" s="102"/>
      <c r="B438" s="96"/>
      <c r="C438" s="96"/>
      <c r="D438" s="96"/>
      <c r="E438" s="104"/>
      <c r="F438" s="99"/>
      <c r="L438" s="96"/>
      <c r="CX438" s="109"/>
      <c r="CZ438" s="111"/>
      <c r="DA438" s="111"/>
      <c r="DB438" s="111"/>
      <c r="DC438" s="96"/>
      <c r="DD438" s="102"/>
      <c r="DE438" s="102"/>
      <c r="DN438" s="102"/>
      <c r="DO438" s="102"/>
      <c r="DP438" s="102"/>
      <c r="DQ438" s="102"/>
      <c r="DR438" s="102"/>
      <c r="DS438" s="102"/>
      <c r="DT438" s="102"/>
      <c r="DU438" s="102"/>
      <c r="DV438" s="102"/>
      <c r="DW438" s="102"/>
      <c r="DX438" s="102"/>
      <c r="DY438" s="102"/>
    </row>
    <row r="439" spans="1:129" x14ac:dyDescent="0.25">
      <c r="A439" s="102"/>
      <c r="B439" s="96"/>
      <c r="C439" s="96"/>
      <c r="D439" s="96"/>
      <c r="E439" s="104"/>
      <c r="F439" s="99"/>
      <c r="L439" s="96"/>
      <c r="CX439" s="109"/>
      <c r="CZ439" s="111"/>
      <c r="DA439" s="111"/>
      <c r="DB439" s="111"/>
      <c r="DC439" s="96"/>
      <c r="DD439" s="102"/>
      <c r="DE439" s="102"/>
      <c r="DN439" s="102"/>
      <c r="DO439" s="102"/>
      <c r="DP439" s="102"/>
      <c r="DQ439" s="102"/>
      <c r="DR439" s="102"/>
      <c r="DS439" s="102"/>
      <c r="DT439" s="102"/>
      <c r="DU439" s="102"/>
      <c r="DV439" s="102"/>
      <c r="DW439" s="102"/>
      <c r="DX439" s="102"/>
      <c r="DY439" s="102"/>
    </row>
    <row r="440" spans="1:129" x14ac:dyDescent="0.25">
      <c r="A440" s="102"/>
      <c r="B440" s="96"/>
      <c r="C440" s="96"/>
      <c r="D440" s="96"/>
      <c r="E440" s="104"/>
      <c r="F440" s="99"/>
      <c r="L440" s="96"/>
      <c r="CX440" s="109"/>
      <c r="CZ440" s="111"/>
      <c r="DA440" s="111"/>
      <c r="DB440" s="111"/>
      <c r="DC440" s="96"/>
      <c r="DD440" s="102"/>
      <c r="DE440" s="102"/>
      <c r="DN440" s="102"/>
      <c r="DO440" s="102"/>
      <c r="DP440" s="102"/>
      <c r="DQ440" s="102"/>
      <c r="DR440" s="102"/>
      <c r="DS440" s="102"/>
      <c r="DT440" s="102"/>
      <c r="DU440" s="102"/>
      <c r="DV440" s="102"/>
      <c r="DW440" s="102"/>
      <c r="DX440" s="102"/>
      <c r="DY440" s="102"/>
    </row>
    <row r="441" spans="1:129" x14ac:dyDescent="0.25">
      <c r="A441" s="102"/>
      <c r="B441" s="96"/>
      <c r="C441" s="96"/>
      <c r="D441" s="96"/>
      <c r="E441" s="104"/>
      <c r="F441" s="99"/>
      <c r="L441" s="96"/>
      <c r="CX441" s="109"/>
      <c r="CZ441" s="111"/>
      <c r="DA441" s="111"/>
      <c r="DB441" s="111"/>
      <c r="DC441" s="96"/>
      <c r="DD441" s="102"/>
      <c r="DE441" s="102"/>
      <c r="DN441" s="102"/>
      <c r="DO441" s="102"/>
      <c r="DP441" s="102"/>
      <c r="DQ441" s="102"/>
      <c r="DR441" s="102"/>
      <c r="DS441" s="102"/>
      <c r="DT441" s="102"/>
      <c r="DU441" s="102"/>
      <c r="DV441" s="102"/>
      <c r="DW441" s="102"/>
      <c r="DX441" s="102"/>
      <c r="DY441" s="102"/>
    </row>
    <row r="442" spans="1:129" x14ac:dyDescent="0.25">
      <c r="A442" s="102"/>
      <c r="B442" s="96"/>
      <c r="C442" s="96"/>
      <c r="D442" s="96"/>
      <c r="E442" s="104"/>
      <c r="F442" s="99"/>
      <c r="L442" s="96"/>
      <c r="CX442" s="109"/>
      <c r="CZ442" s="111"/>
      <c r="DA442" s="111"/>
      <c r="DB442" s="111"/>
      <c r="DC442" s="96"/>
      <c r="DD442" s="102"/>
      <c r="DE442" s="102"/>
      <c r="DN442" s="102"/>
      <c r="DO442" s="102"/>
      <c r="DP442" s="102"/>
      <c r="DQ442" s="102"/>
      <c r="DR442" s="102"/>
      <c r="DS442" s="102"/>
      <c r="DT442" s="102"/>
      <c r="DU442" s="102"/>
      <c r="DV442" s="102"/>
      <c r="DW442" s="102"/>
      <c r="DX442" s="102"/>
      <c r="DY442" s="102"/>
    </row>
    <row r="443" spans="1:129" x14ac:dyDescent="0.25">
      <c r="A443" s="102"/>
      <c r="B443" s="96"/>
      <c r="C443" s="96"/>
      <c r="D443" s="96"/>
      <c r="E443" s="104"/>
      <c r="F443" s="99"/>
      <c r="L443" s="96"/>
      <c r="CX443" s="109"/>
      <c r="CZ443" s="111"/>
      <c r="DA443" s="111"/>
      <c r="DB443" s="111"/>
      <c r="DC443" s="96"/>
      <c r="DD443" s="102"/>
      <c r="DE443" s="102"/>
      <c r="DN443" s="102"/>
      <c r="DO443" s="102"/>
      <c r="DP443" s="102"/>
      <c r="DQ443" s="102"/>
      <c r="DR443" s="102"/>
      <c r="DS443" s="102"/>
      <c r="DT443" s="102"/>
      <c r="DU443" s="102"/>
      <c r="DV443" s="102"/>
      <c r="DW443" s="102"/>
      <c r="DX443" s="102"/>
      <c r="DY443" s="102"/>
    </row>
    <row r="444" spans="1:129" x14ac:dyDescent="0.25">
      <c r="A444" s="102"/>
      <c r="B444" s="96"/>
      <c r="C444" s="96"/>
      <c r="D444" s="96"/>
      <c r="E444" s="104"/>
      <c r="F444" s="99"/>
      <c r="L444" s="96"/>
      <c r="CX444" s="109"/>
      <c r="CZ444" s="111"/>
      <c r="DA444" s="111"/>
      <c r="DB444" s="111"/>
      <c r="DC444" s="96"/>
      <c r="DD444" s="102"/>
      <c r="DE444" s="102"/>
      <c r="DN444" s="102"/>
      <c r="DO444" s="102"/>
      <c r="DP444" s="102"/>
      <c r="DQ444" s="102"/>
      <c r="DR444" s="102"/>
      <c r="DS444" s="102"/>
      <c r="DT444" s="102"/>
      <c r="DU444" s="102"/>
      <c r="DV444" s="102"/>
      <c r="DW444" s="102"/>
      <c r="DX444" s="102"/>
      <c r="DY444" s="102"/>
    </row>
    <row r="445" spans="1:129" x14ac:dyDescent="0.25">
      <c r="A445" s="102"/>
      <c r="B445" s="96"/>
      <c r="C445" s="96"/>
      <c r="D445" s="96"/>
      <c r="E445" s="104"/>
      <c r="F445" s="99"/>
      <c r="L445" s="96"/>
      <c r="CX445" s="109"/>
      <c r="CZ445" s="111"/>
      <c r="DA445" s="111"/>
      <c r="DB445" s="111"/>
      <c r="DC445" s="96"/>
      <c r="DD445" s="102"/>
      <c r="DE445" s="102"/>
      <c r="DN445" s="102"/>
      <c r="DO445" s="102"/>
      <c r="DP445" s="102"/>
      <c r="DQ445" s="102"/>
      <c r="DR445" s="102"/>
      <c r="DS445" s="102"/>
      <c r="DT445" s="102"/>
      <c r="DU445" s="102"/>
      <c r="DV445" s="102"/>
      <c r="DW445" s="102"/>
      <c r="DX445" s="102"/>
      <c r="DY445" s="102"/>
    </row>
    <row r="446" spans="1:129" x14ac:dyDescent="0.25">
      <c r="A446" s="102"/>
      <c r="B446" s="96"/>
      <c r="C446" s="96"/>
      <c r="D446" s="96"/>
      <c r="E446" s="104"/>
      <c r="F446" s="99"/>
      <c r="L446" s="96"/>
      <c r="CX446" s="109"/>
      <c r="CZ446" s="111"/>
      <c r="DA446" s="111"/>
      <c r="DB446" s="111"/>
      <c r="DC446" s="96"/>
      <c r="DD446" s="102"/>
      <c r="DE446" s="102"/>
      <c r="DN446" s="102"/>
      <c r="DO446" s="102"/>
      <c r="DP446" s="102"/>
      <c r="DQ446" s="102"/>
      <c r="DR446" s="102"/>
      <c r="DS446" s="102"/>
      <c r="DT446" s="102"/>
      <c r="DU446" s="102"/>
      <c r="DV446" s="102"/>
      <c r="DW446" s="102"/>
      <c r="DX446" s="102"/>
      <c r="DY446" s="102"/>
    </row>
    <row r="447" spans="1:129" x14ac:dyDescent="0.25">
      <c r="A447" s="102"/>
      <c r="B447" s="96"/>
      <c r="C447" s="96"/>
      <c r="D447" s="96"/>
      <c r="E447" s="104"/>
      <c r="F447" s="99"/>
      <c r="L447" s="96"/>
      <c r="CX447" s="109"/>
      <c r="CZ447" s="111"/>
      <c r="DA447" s="111"/>
      <c r="DB447" s="111"/>
      <c r="DC447" s="96"/>
      <c r="DD447" s="102"/>
      <c r="DE447" s="102"/>
      <c r="DN447" s="102"/>
      <c r="DO447" s="102"/>
      <c r="DP447" s="102"/>
      <c r="DQ447" s="102"/>
      <c r="DR447" s="102"/>
      <c r="DS447" s="102"/>
      <c r="DT447" s="102"/>
      <c r="DU447" s="102"/>
      <c r="DV447" s="102"/>
      <c r="DW447" s="102"/>
      <c r="DX447" s="102"/>
      <c r="DY447" s="102"/>
    </row>
    <row r="448" spans="1:129" x14ac:dyDescent="0.25">
      <c r="A448" s="102"/>
      <c r="B448" s="96"/>
      <c r="C448" s="96"/>
      <c r="D448" s="96"/>
      <c r="E448" s="104"/>
      <c r="F448" s="99"/>
      <c r="L448" s="96"/>
      <c r="CX448" s="109"/>
      <c r="CZ448" s="111"/>
      <c r="DA448" s="111"/>
      <c r="DB448" s="111"/>
      <c r="DC448" s="96"/>
      <c r="DD448" s="102"/>
      <c r="DE448" s="102"/>
      <c r="DN448" s="102"/>
      <c r="DO448" s="102"/>
      <c r="DP448" s="102"/>
      <c r="DQ448" s="102"/>
      <c r="DR448" s="102"/>
      <c r="DS448" s="102"/>
      <c r="DT448" s="102"/>
      <c r="DU448" s="102"/>
      <c r="DV448" s="102"/>
      <c r="DW448" s="102"/>
      <c r="DX448" s="102"/>
      <c r="DY448" s="102"/>
    </row>
    <row r="449" spans="1:129" x14ac:dyDescent="0.25">
      <c r="A449" s="102"/>
      <c r="B449" s="96"/>
      <c r="C449" s="96"/>
      <c r="D449" s="96"/>
      <c r="E449" s="104"/>
      <c r="F449" s="99"/>
      <c r="L449" s="96"/>
      <c r="CX449" s="109"/>
      <c r="CZ449" s="111"/>
      <c r="DA449" s="111"/>
      <c r="DB449" s="111"/>
      <c r="DC449" s="96"/>
      <c r="DD449" s="102"/>
      <c r="DE449" s="102"/>
      <c r="DN449" s="102"/>
      <c r="DO449" s="102"/>
      <c r="DP449" s="102"/>
      <c r="DQ449" s="102"/>
      <c r="DR449" s="102"/>
      <c r="DS449" s="102"/>
      <c r="DT449" s="102"/>
      <c r="DU449" s="102"/>
      <c r="DV449" s="102"/>
      <c r="DW449" s="102"/>
      <c r="DX449" s="102"/>
      <c r="DY449" s="102"/>
    </row>
    <row r="450" spans="1:129" x14ac:dyDescent="0.25">
      <c r="A450" s="102"/>
      <c r="B450" s="96"/>
      <c r="C450" s="96"/>
      <c r="D450" s="96"/>
      <c r="E450" s="104"/>
      <c r="F450" s="99"/>
      <c r="L450" s="96"/>
      <c r="CX450" s="109"/>
      <c r="CZ450" s="111"/>
      <c r="DA450" s="111"/>
      <c r="DB450" s="111"/>
      <c r="DC450" s="96"/>
      <c r="DD450" s="102"/>
      <c r="DE450" s="102"/>
      <c r="DN450" s="102"/>
      <c r="DO450" s="102"/>
      <c r="DP450" s="102"/>
      <c r="DQ450" s="102"/>
      <c r="DR450" s="102"/>
      <c r="DS450" s="102"/>
      <c r="DT450" s="102"/>
      <c r="DU450" s="102"/>
      <c r="DV450" s="102"/>
      <c r="DW450" s="102"/>
      <c r="DX450" s="102"/>
      <c r="DY450" s="102"/>
    </row>
    <row r="451" spans="1:129" x14ac:dyDescent="0.25">
      <c r="A451" s="102"/>
      <c r="B451" s="96"/>
      <c r="C451" s="96"/>
      <c r="D451" s="96"/>
      <c r="E451" s="104"/>
      <c r="F451" s="99"/>
      <c r="L451" s="96"/>
      <c r="CX451" s="109"/>
      <c r="CZ451" s="111"/>
      <c r="DA451" s="111"/>
      <c r="DB451" s="111"/>
      <c r="DC451" s="96"/>
      <c r="DD451" s="102"/>
      <c r="DE451" s="102"/>
      <c r="DN451" s="102"/>
      <c r="DO451" s="102"/>
      <c r="DP451" s="102"/>
      <c r="DQ451" s="102"/>
      <c r="DR451" s="102"/>
      <c r="DS451" s="102"/>
      <c r="DT451" s="102"/>
      <c r="DU451" s="102"/>
      <c r="DV451" s="102"/>
      <c r="DW451" s="102"/>
      <c r="DX451" s="102"/>
      <c r="DY451" s="102"/>
    </row>
    <row r="452" spans="1:129" x14ac:dyDescent="0.25">
      <c r="A452" s="102"/>
      <c r="B452" s="96"/>
      <c r="C452" s="96"/>
      <c r="D452" s="96"/>
      <c r="E452" s="104"/>
      <c r="F452" s="99"/>
      <c r="L452" s="96"/>
      <c r="CX452" s="109"/>
      <c r="CZ452" s="111"/>
      <c r="DA452" s="111"/>
      <c r="DB452" s="111"/>
      <c r="DC452" s="96"/>
      <c r="DD452" s="102"/>
      <c r="DE452" s="102"/>
      <c r="DN452" s="102"/>
      <c r="DO452" s="102"/>
      <c r="DP452" s="102"/>
      <c r="DQ452" s="102"/>
      <c r="DR452" s="102"/>
      <c r="DS452" s="102"/>
      <c r="DT452" s="102"/>
      <c r="DU452" s="102"/>
      <c r="DV452" s="102"/>
      <c r="DW452" s="102"/>
      <c r="DX452" s="102"/>
      <c r="DY452" s="102"/>
    </row>
    <row r="453" spans="1:129" x14ac:dyDescent="0.25">
      <c r="A453" s="102"/>
      <c r="B453" s="96"/>
      <c r="C453" s="96"/>
      <c r="D453" s="96"/>
      <c r="E453" s="104"/>
      <c r="F453" s="99"/>
      <c r="L453" s="96"/>
      <c r="CX453" s="109"/>
      <c r="CZ453" s="111"/>
      <c r="DA453" s="111"/>
      <c r="DB453" s="111"/>
      <c r="DC453" s="96"/>
      <c r="DD453" s="102"/>
      <c r="DE453" s="102"/>
      <c r="DN453" s="102"/>
      <c r="DO453" s="102"/>
      <c r="DP453" s="102"/>
      <c r="DQ453" s="102"/>
      <c r="DR453" s="102"/>
      <c r="DS453" s="102"/>
      <c r="DT453" s="102"/>
      <c r="DU453" s="102"/>
      <c r="DV453" s="102"/>
      <c r="DW453" s="102"/>
      <c r="DX453" s="102"/>
      <c r="DY453" s="102"/>
    </row>
    <row r="454" spans="1:129" x14ac:dyDescent="0.25">
      <c r="A454" s="102"/>
      <c r="B454" s="96"/>
      <c r="C454" s="96"/>
      <c r="D454" s="96"/>
      <c r="E454" s="104"/>
      <c r="F454" s="99"/>
      <c r="L454" s="96"/>
      <c r="CX454" s="109"/>
      <c r="CZ454" s="111"/>
      <c r="DA454" s="111"/>
      <c r="DB454" s="111"/>
      <c r="DC454" s="96"/>
      <c r="DD454" s="102"/>
      <c r="DE454" s="102"/>
      <c r="DN454" s="102"/>
      <c r="DO454" s="102"/>
      <c r="DP454" s="102"/>
      <c r="DQ454" s="102"/>
      <c r="DR454" s="102"/>
      <c r="DS454" s="102"/>
      <c r="DT454" s="102"/>
      <c r="DU454" s="102"/>
      <c r="DV454" s="102"/>
      <c r="DW454" s="102"/>
      <c r="DX454" s="102"/>
      <c r="DY454" s="102"/>
    </row>
    <row r="455" spans="1:129" x14ac:dyDescent="0.25">
      <c r="A455" s="102"/>
      <c r="B455" s="96"/>
      <c r="C455" s="96"/>
      <c r="D455" s="96"/>
      <c r="E455" s="104"/>
      <c r="F455" s="99"/>
      <c r="L455" s="96"/>
      <c r="CX455" s="109"/>
      <c r="CZ455" s="111"/>
      <c r="DA455" s="111"/>
      <c r="DB455" s="111"/>
      <c r="DC455" s="96"/>
      <c r="DD455" s="102"/>
      <c r="DE455" s="102"/>
      <c r="DN455" s="102"/>
      <c r="DO455" s="102"/>
      <c r="DP455" s="102"/>
      <c r="DQ455" s="102"/>
      <c r="DR455" s="102"/>
      <c r="DS455" s="102"/>
      <c r="DT455" s="102"/>
      <c r="DU455" s="102"/>
      <c r="DV455" s="102"/>
      <c r="DW455" s="102"/>
      <c r="DX455" s="102"/>
      <c r="DY455" s="102"/>
    </row>
    <row r="456" spans="1:129" x14ac:dyDescent="0.25">
      <c r="A456" s="102"/>
      <c r="B456" s="96"/>
      <c r="C456" s="96"/>
      <c r="D456" s="96"/>
      <c r="E456" s="104"/>
      <c r="F456" s="99"/>
      <c r="L456" s="96"/>
      <c r="CX456" s="109"/>
      <c r="CZ456" s="111"/>
      <c r="DA456" s="111"/>
      <c r="DB456" s="111"/>
      <c r="DC456" s="96"/>
      <c r="DD456" s="102"/>
      <c r="DE456" s="102"/>
      <c r="DN456" s="102"/>
      <c r="DO456" s="102"/>
      <c r="DP456" s="102"/>
      <c r="DQ456" s="102"/>
      <c r="DR456" s="102"/>
      <c r="DS456" s="102"/>
      <c r="DT456" s="102"/>
      <c r="DU456" s="102"/>
      <c r="DV456" s="102"/>
      <c r="DW456" s="102"/>
      <c r="DX456" s="102"/>
      <c r="DY456" s="102"/>
    </row>
    <row r="457" spans="1:129" x14ac:dyDescent="0.25">
      <c r="A457" s="102"/>
      <c r="B457" s="96"/>
      <c r="C457" s="96"/>
      <c r="D457" s="96"/>
      <c r="E457" s="104"/>
      <c r="F457" s="99"/>
      <c r="L457" s="96"/>
      <c r="CX457" s="109"/>
      <c r="CZ457" s="111"/>
      <c r="DA457" s="111"/>
      <c r="DB457" s="111"/>
      <c r="DC457" s="96"/>
      <c r="DD457" s="102"/>
      <c r="DE457" s="102"/>
      <c r="DN457" s="102"/>
      <c r="DO457" s="102"/>
      <c r="DP457" s="102"/>
      <c r="DQ457" s="102"/>
      <c r="DR457" s="102"/>
      <c r="DS457" s="102"/>
      <c r="DT457" s="102"/>
      <c r="DU457" s="102"/>
      <c r="DV457" s="102"/>
      <c r="DW457" s="102"/>
      <c r="DX457" s="102"/>
      <c r="DY457" s="102"/>
    </row>
    <row r="458" spans="1:129" x14ac:dyDescent="0.25">
      <c r="A458" s="102"/>
      <c r="B458" s="96"/>
      <c r="C458" s="96"/>
      <c r="D458" s="96"/>
      <c r="E458" s="104"/>
      <c r="F458" s="99"/>
      <c r="L458" s="96"/>
      <c r="CX458" s="109"/>
      <c r="CZ458" s="111"/>
      <c r="DA458" s="111"/>
      <c r="DB458" s="111"/>
      <c r="DC458" s="96"/>
      <c r="DD458" s="102"/>
      <c r="DE458" s="102"/>
      <c r="DN458" s="102"/>
      <c r="DO458" s="102"/>
      <c r="DP458" s="102"/>
      <c r="DQ458" s="102"/>
      <c r="DR458" s="102"/>
      <c r="DS458" s="102"/>
      <c r="DT458" s="102"/>
      <c r="DU458" s="102"/>
      <c r="DV458" s="102"/>
      <c r="DW458" s="102"/>
      <c r="DX458" s="102"/>
      <c r="DY458" s="102"/>
    </row>
    <row r="459" spans="1:129" x14ac:dyDescent="0.25">
      <c r="A459" s="102"/>
      <c r="B459" s="96"/>
      <c r="C459" s="96"/>
      <c r="D459" s="96"/>
      <c r="E459" s="104"/>
      <c r="F459" s="99"/>
      <c r="L459" s="96"/>
      <c r="CX459" s="109"/>
      <c r="CZ459" s="111"/>
      <c r="DA459" s="111"/>
      <c r="DB459" s="111"/>
      <c r="DC459" s="96"/>
      <c r="DD459" s="102"/>
      <c r="DE459" s="102"/>
      <c r="DN459" s="102"/>
      <c r="DO459" s="102"/>
      <c r="DP459" s="102"/>
      <c r="DQ459" s="102"/>
      <c r="DR459" s="102"/>
      <c r="DS459" s="102"/>
      <c r="DT459" s="102"/>
      <c r="DU459" s="102"/>
      <c r="DV459" s="102"/>
      <c r="DW459" s="102"/>
      <c r="DX459" s="102"/>
      <c r="DY459" s="102"/>
    </row>
    <row r="460" spans="1:129" x14ac:dyDescent="0.25">
      <c r="A460" s="102"/>
      <c r="B460" s="96"/>
      <c r="C460" s="96"/>
      <c r="D460" s="96"/>
      <c r="E460" s="104"/>
      <c r="F460" s="99"/>
      <c r="L460" s="96"/>
      <c r="CX460" s="109"/>
      <c r="CZ460" s="111"/>
      <c r="DA460" s="111"/>
      <c r="DB460" s="111"/>
      <c r="DC460" s="96"/>
      <c r="DD460" s="102"/>
      <c r="DE460" s="102"/>
      <c r="DN460" s="102"/>
      <c r="DO460" s="102"/>
      <c r="DP460" s="102"/>
      <c r="DQ460" s="102"/>
      <c r="DR460" s="102"/>
      <c r="DS460" s="102"/>
      <c r="DT460" s="102"/>
      <c r="DU460" s="102"/>
      <c r="DV460" s="102"/>
      <c r="DW460" s="102"/>
      <c r="DX460" s="102"/>
      <c r="DY460" s="102"/>
    </row>
    <row r="461" spans="1:129" x14ac:dyDescent="0.25">
      <c r="A461" s="102"/>
      <c r="B461" s="96"/>
      <c r="C461" s="96"/>
      <c r="D461" s="96"/>
      <c r="E461" s="104"/>
      <c r="F461" s="99"/>
      <c r="L461" s="96"/>
      <c r="CX461" s="109"/>
      <c r="CZ461" s="111"/>
      <c r="DA461" s="111"/>
      <c r="DB461" s="111"/>
      <c r="DC461" s="96"/>
      <c r="DD461" s="102"/>
      <c r="DE461" s="102"/>
      <c r="DN461" s="102"/>
      <c r="DO461" s="102"/>
      <c r="DP461" s="102"/>
      <c r="DQ461" s="102"/>
      <c r="DR461" s="102"/>
      <c r="DS461" s="102"/>
      <c r="DT461" s="102"/>
      <c r="DU461" s="102"/>
      <c r="DV461" s="102"/>
      <c r="DW461" s="102"/>
      <c r="DX461" s="102"/>
      <c r="DY461" s="102"/>
    </row>
    <row r="462" spans="1:129" x14ac:dyDescent="0.25">
      <c r="A462" s="102"/>
      <c r="B462" s="96"/>
      <c r="C462" s="96"/>
      <c r="D462" s="96"/>
      <c r="E462" s="104"/>
      <c r="F462" s="99"/>
      <c r="L462" s="96"/>
      <c r="CX462" s="109"/>
      <c r="CZ462" s="111"/>
      <c r="DA462" s="111"/>
      <c r="DB462" s="111"/>
      <c r="DC462" s="96"/>
      <c r="DD462" s="102"/>
      <c r="DE462" s="102"/>
      <c r="DN462" s="102"/>
      <c r="DO462" s="102"/>
      <c r="DP462" s="102"/>
      <c r="DQ462" s="102"/>
      <c r="DR462" s="102"/>
      <c r="DS462" s="102"/>
      <c r="DT462" s="102"/>
      <c r="DU462" s="102"/>
      <c r="DV462" s="102"/>
      <c r="DW462" s="102"/>
      <c r="DX462" s="102"/>
      <c r="DY462" s="102"/>
    </row>
    <row r="463" spans="1:129" x14ac:dyDescent="0.25">
      <c r="A463" s="102"/>
      <c r="B463" s="96"/>
      <c r="C463" s="96"/>
      <c r="D463" s="96"/>
      <c r="E463" s="104"/>
      <c r="F463" s="99"/>
      <c r="L463" s="96"/>
      <c r="CX463" s="109"/>
      <c r="CZ463" s="111"/>
      <c r="DA463" s="111"/>
      <c r="DB463" s="111"/>
      <c r="DC463" s="96"/>
      <c r="DD463" s="102"/>
      <c r="DE463" s="102"/>
      <c r="DN463" s="102"/>
      <c r="DO463" s="102"/>
      <c r="DP463" s="102"/>
      <c r="DQ463" s="102"/>
      <c r="DR463" s="102"/>
      <c r="DS463" s="102"/>
      <c r="DT463" s="102"/>
      <c r="DU463" s="102"/>
      <c r="DV463" s="102"/>
      <c r="DW463" s="102"/>
      <c r="DX463" s="102"/>
      <c r="DY463" s="102"/>
    </row>
    <row r="464" spans="1:129" x14ac:dyDescent="0.25">
      <c r="A464" s="102"/>
      <c r="B464" s="96"/>
      <c r="C464" s="96"/>
      <c r="D464" s="96"/>
      <c r="E464" s="104"/>
      <c r="F464" s="99"/>
      <c r="L464" s="96"/>
      <c r="CX464" s="109"/>
      <c r="CZ464" s="111"/>
      <c r="DA464" s="111"/>
      <c r="DB464" s="111"/>
      <c r="DC464" s="96"/>
      <c r="DD464" s="102"/>
      <c r="DE464" s="102"/>
      <c r="DN464" s="102"/>
      <c r="DO464" s="102"/>
      <c r="DP464" s="102"/>
      <c r="DQ464" s="102"/>
      <c r="DR464" s="102"/>
      <c r="DS464" s="102"/>
      <c r="DT464" s="102"/>
      <c r="DU464" s="102"/>
      <c r="DV464" s="102"/>
      <c r="DW464" s="102"/>
      <c r="DX464" s="102"/>
      <c r="DY464" s="102"/>
    </row>
    <row r="465" spans="1:129" x14ac:dyDescent="0.25">
      <c r="A465" s="102"/>
      <c r="B465" s="96"/>
      <c r="C465" s="96"/>
      <c r="D465" s="96"/>
      <c r="E465" s="104"/>
      <c r="F465" s="99"/>
      <c r="L465" s="96"/>
      <c r="CX465" s="109"/>
      <c r="CZ465" s="111"/>
      <c r="DA465" s="111"/>
      <c r="DB465" s="111"/>
      <c r="DC465" s="96"/>
      <c r="DD465" s="102"/>
      <c r="DE465" s="102"/>
      <c r="DN465" s="102"/>
      <c r="DO465" s="102"/>
      <c r="DP465" s="102"/>
      <c r="DQ465" s="102"/>
      <c r="DR465" s="102"/>
      <c r="DS465" s="102"/>
      <c r="DT465" s="102"/>
      <c r="DU465" s="102"/>
      <c r="DV465" s="102"/>
      <c r="DW465" s="102"/>
      <c r="DX465" s="102"/>
      <c r="DY465" s="102"/>
    </row>
    <row r="466" spans="1:129" x14ac:dyDescent="0.25">
      <c r="A466" s="102"/>
      <c r="B466" s="96"/>
      <c r="C466" s="96"/>
      <c r="D466" s="96"/>
      <c r="E466" s="104"/>
      <c r="F466" s="99"/>
      <c r="L466" s="96"/>
      <c r="CX466" s="109"/>
      <c r="CZ466" s="111"/>
      <c r="DA466" s="111"/>
      <c r="DB466" s="111"/>
      <c r="DC466" s="96"/>
      <c r="DD466" s="102"/>
      <c r="DE466" s="102"/>
      <c r="DN466" s="102"/>
      <c r="DO466" s="102"/>
      <c r="DP466" s="102"/>
      <c r="DQ466" s="102"/>
      <c r="DR466" s="102"/>
      <c r="DS466" s="102"/>
      <c r="DT466" s="102"/>
      <c r="DU466" s="102"/>
      <c r="DV466" s="102"/>
      <c r="DW466" s="102"/>
      <c r="DX466" s="102"/>
      <c r="DY466" s="102"/>
    </row>
    <row r="467" spans="1:129" x14ac:dyDescent="0.25">
      <c r="A467" s="102"/>
      <c r="B467" s="96"/>
      <c r="C467" s="96"/>
      <c r="D467" s="96"/>
      <c r="E467" s="104"/>
      <c r="F467" s="99"/>
      <c r="L467" s="96"/>
      <c r="CX467" s="109"/>
      <c r="CZ467" s="111"/>
      <c r="DA467" s="111"/>
      <c r="DB467" s="111"/>
      <c r="DC467" s="96"/>
      <c r="DD467" s="102"/>
      <c r="DE467" s="102"/>
      <c r="DN467" s="102"/>
      <c r="DO467" s="102"/>
      <c r="DP467" s="102"/>
      <c r="DQ467" s="102"/>
      <c r="DR467" s="102"/>
      <c r="DS467" s="102"/>
      <c r="DT467" s="102"/>
      <c r="DU467" s="102"/>
      <c r="DV467" s="102"/>
      <c r="DW467" s="102"/>
      <c r="DX467" s="102"/>
      <c r="DY467" s="102"/>
    </row>
    <row r="468" spans="1:129" x14ac:dyDescent="0.25">
      <c r="A468" s="102"/>
      <c r="B468" s="96"/>
      <c r="C468" s="96"/>
      <c r="D468" s="96"/>
      <c r="E468" s="104"/>
      <c r="F468" s="99"/>
      <c r="L468" s="96"/>
      <c r="CX468" s="109"/>
      <c r="CZ468" s="111"/>
      <c r="DA468" s="111"/>
      <c r="DB468" s="111"/>
      <c r="DC468" s="96"/>
      <c r="DD468" s="102"/>
      <c r="DE468" s="102"/>
      <c r="DN468" s="102"/>
      <c r="DO468" s="102"/>
      <c r="DP468" s="102"/>
      <c r="DQ468" s="102"/>
      <c r="DR468" s="102"/>
      <c r="DS468" s="102"/>
      <c r="DT468" s="102"/>
      <c r="DU468" s="102"/>
      <c r="DV468" s="102"/>
      <c r="DW468" s="102"/>
      <c r="DX468" s="102"/>
      <c r="DY468" s="102"/>
    </row>
    <row r="469" spans="1:129" x14ac:dyDescent="0.25">
      <c r="A469" s="102"/>
      <c r="B469" s="96"/>
      <c r="C469" s="96"/>
      <c r="D469" s="96"/>
      <c r="E469" s="104"/>
      <c r="F469" s="99"/>
      <c r="L469" s="96"/>
      <c r="CX469" s="109"/>
      <c r="CZ469" s="111"/>
      <c r="DA469" s="111"/>
      <c r="DB469" s="111"/>
      <c r="DC469" s="96"/>
      <c r="DD469" s="102"/>
      <c r="DE469" s="102"/>
      <c r="DN469" s="102"/>
      <c r="DO469" s="102"/>
      <c r="DP469" s="102"/>
      <c r="DQ469" s="102"/>
      <c r="DR469" s="102"/>
      <c r="DS469" s="102"/>
      <c r="DT469" s="102"/>
      <c r="DU469" s="102"/>
      <c r="DV469" s="102"/>
      <c r="DW469" s="102"/>
      <c r="DX469" s="102"/>
      <c r="DY469" s="102"/>
    </row>
    <row r="470" spans="1:129" x14ac:dyDescent="0.25">
      <c r="A470" s="102"/>
      <c r="B470" s="96"/>
      <c r="C470" s="96"/>
      <c r="D470" s="96"/>
      <c r="E470" s="104"/>
      <c r="F470" s="99"/>
      <c r="L470" s="96"/>
      <c r="CX470" s="109"/>
      <c r="CZ470" s="111"/>
      <c r="DA470" s="111"/>
      <c r="DB470" s="111"/>
      <c r="DC470" s="96"/>
      <c r="DD470" s="102"/>
      <c r="DE470" s="102"/>
      <c r="DN470" s="102"/>
      <c r="DO470" s="102"/>
      <c r="DP470" s="102"/>
      <c r="DQ470" s="102"/>
      <c r="DR470" s="102"/>
      <c r="DS470" s="102"/>
      <c r="DT470" s="102"/>
      <c r="DU470" s="102"/>
      <c r="DV470" s="102"/>
      <c r="DW470" s="102"/>
      <c r="DX470" s="102"/>
      <c r="DY470" s="102"/>
    </row>
    <row r="471" spans="1:129" x14ac:dyDescent="0.25">
      <c r="A471" s="102"/>
      <c r="B471" s="96"/>
      <c r="C471" s="96"/>
      <c r="D471" s="96"/>
      <c r="E471" s="104"/>
      <c r="F471" s="99"/>
      <c r="L471" s="96"/>
      <c r="CX471" s="109"/>
      <c r="CZ471" s="111"/>
      <c r="DA471" s="111"/>
      <c r="DB471" s="111"/>
      <c r="DC471" s="96"/>
      <c r="DD471" s="102"/>
      <c r="DE471" s="102"/>
      <c r="DN471" s="102"/>
      <c r="DO471" s="102"/>
      <c r="DP471" s="102"/>
      <c r="DQ471" s="102"/>
      <c r="DR471" s="102"/>
      <c r="DS471" s="102"/>
      <c r="DT471" s="102"/>
      <c r="DU471" s="102"/>
      <c r="DV471" s="102"/>
      <c r="DW471" s="102"/>
      <c r="DX471" s="102"/>
      <c r="DY471" s="102"/>
    </row>
    <row r="472" spans="1:129" x14ac:dyDescent="0.25">
      <c r="A472" s="102"/>
      <c r="B472" s="96"/>
      <c r="C472" s="96"/>
      <c r="D472" s="96"/>
      <c r="E472" s="104"/>
      <c r="F472" s="99"/>
      <c r="L472" s="96"/>
      <c r="CX472" s="109"/>
      <c r="CZ472" s="111"/>
      <c r="DA472" s="111"/>
      <c r="DB472" s="111"/>
      <c r="DC472" s="96"/>
      <c r="DD472" s="102"/>
      <c r="DE472" s="102"/>
      <c r="DN472" s="102"/>
      <c r="DO472" s="102"/>
      <c r="DP472" s="102"/>
      <c r="DQ472" s="102"/>
      <c r="DR472" s="102"/>
      <c r="DS472" s="102"/>
      <c r="DT472" s="102"/>
      <c r="DU472" s="102"/>
      <c r="DV472" s="102"/>
      <c r="DW472" s="102"/>
      <c r="DX472" s="102"/>
      <c r="DY472" s="102"/>
    </row>
    <row r="473" spans="1:129" x14ac:dyDescent="0.25">
      <c r="A473" s="102"/>
      <c r="B473" s="96"/>
      <c r="C473" s="96"/>
      <c r="D473" s="96"/>
      <c r="E473" s="104"/>
      <c r="F473" s="99"/>
      <c r="L473" s="96"/>
      <c r="CX473" s="109"/>
      <c r="CZ473" s="111"/>
      <c r="DA473" s="111"/>
      <c r="DB473" s="111"/>
      <c r="DC473" s="96"/>
      <c r="DD473" s="102"/>
      <c r="DE473" s="102"/>
      <c r="DN473" s="102"/>
      <c r="DO473" s="102"/>
      <c r="DP473" s="102"/>
      <c r="DQ473" s="102"/>
      <c r="DR473" s="102"/>
      <c r="DS473" s="102"/>
      <c r="DT473" s="102"/>
      <c r="DU473" s="102"/>
      <c r="DV473" s="102"/>
      <c r="DW473" s="102"/>
      <c r="DX473" s="102"/>
      <c r="DY473" s="102"/>
    </row>
    <row r="474" spans="1:129" x14ac:dyDescent="0.25">
      <c r="A474" s="102"/>
      <c r="B474" s="96"/>
      <c r="C474" s="96"/>
      <c r="D474" s="96"/>
      <c r="E474" s="104"/>
      <c r="F474" s="99"/>
      <c r="L474" s="96"/>
      <c r="CX474" s="109"/>
      <c r="CZ474" s="111"/>
      <c r="DA474" s="111"/>
      <c r="DB474" s="111"/>
      <c r="DC474" s="96"/>
      <c r="DD474" s="102"/>
      <c r="DE474" s="102"/>
      <c r="DN474" s="102"/>
      <c r="DO474" s="102"/>
      <c r="DP474" s="102"/>
      <c r="DQ474" s="102"/>
      <c r="DR474" s="102"/>
      <c r="DS474" s="102"/>
      <c r="DT474" s="102"/>
      <c r="DU474" s="102"/>
      <c r="DV474" s="102"/>
      <c r="DW474" s="102"/>
      <c r="DX474" s="102"/>
      <c r="DY474" s="102"/>
    </row>
    <row r="475" spans="1:129" x14ac:dyDescent="0.25">
      <c r="A475" s="102"/>
      <c r="B475" s="96"/>
      <c r="C475" s="96"/>
      <c r="D475" s="96"/>
      <c r="E475" s="104"/>
      <c r="F475" s="99"/>
      <c r="L475" s="96"/>
      <c r="CX475" s="109"/>
      <c r="CZ475" s="111"/>
      <c r="DA475" s="111"/>
      <c r="DB475" s="111"/>
      <c r="DC475" s="96"/>
      <c r="DD475" s="102"/>
      <c r="DE475" s="102"/>
      <c r="DN475" s="102"/>
      <c r="DO475" s="102"/>
      <c r="DP475" s="102"/>
      <c r="DQ475" s="102"/>
      <c r="DR475" s="102"/>
      <c r="DS475" s="102"/>
      <c r="DT475" s="102"/>
      <c r="DU475" s="102"/>
      <c r="DV475" s="102"/>
      <c r="DW475" s="102"/>
      <c r="DX475" s="102"/>
      <c r="DY475" s="102"/>
    </row>
    <row r="476" spans="1:129" x14ac:dyDescent="0.25">
      <c r="A476" s="102"/>
      <c r="B476" s="96"/>
      <c r="C476" s="96"/>
      <c r="D476" s="96"/>
      <c r="E476" s="104"/>
      <c r="F476" s="99"/>
      <c r="L476" s="96"/>
      <c r="CX476" s="109"/>
      <c r="CZ476" s="111"/>
      <c r="DA476" s="111"/>
      <c r="DB476" s="111"/>
      <c r="DC476" s="96"/>
      <c r="DD476" s="102"/>
      <c r="DE476" s="102"/>
      <c r="DN476" s="102"/>
      <c r="DO476" s="102"/>
      <c r="DP476" s="102"/>
      <c r="DQ476" s="102"/>
      <c r="DR476" s="102"/>
      <c r="DS476" s="102"/>
      <c r="DT476" s="102"/>
      <c r="DU476" s="102"/>
      <c r="DV476" s="102"/>
      <c r="DW476" s="102"/>
      <c r="DX476" s="102"/>
      <c r="DY476" s="102"/>
    </row>
    <row r="477" spans="1:129" x14ac:dyDescent="0.25">
      <c r="A477" s="102"/>
      <c r="B477" s="96"/>
      <c r="C477" s="96"/>
      <c r="D477" s="96"/>
      <c r="E477" s="104"/>
      <c r="F477" s="99"/>
      <c r="L477" s="96"/>
      <c r="CX477" s="109"/>
      <c r="CZ477" s="111"/>
      <c r="DA477" s="111"/>
      <c r="DB477" s="111"/>
      <c r="DC477" s="96"/>
      <c r="DD477" s="102"/>
      <c r="DE477" s="102"/>
      <c r="DN477" s="102"/>
      <c r="DO477" s="102"/>
      <c r="DP477" s="102"/>
      <c r="DQ477" s="102"/>
      <c r="DR477" s="102"/>
      <c r="DS477" s="102"/>
      <c r="DT477" s="102"/>
      <c r="DU477" s="102"/>
      <c r="DV477" s="102"/>
      <c r="DW477" s="102"/>
      <c r="DX477" s="102"/>
      <c r="DY477" s="102"/>
    </row>
    <row r="478" spans="1:129" x14ac:dyDescent="0.25">
      <c r="A478" s="102"/>
      <c r="B478" s="96"/>
      <c r="C478" s="96"/>
      <c r="D478" s="96"/>
      <c r="E478" s="104"/>
      <c r="F478" s="99"/>
      <c r="L478" s="96"/>
      <c r="CX478" s="109"/>
      <c r="CZ478" s="111"/>
      <c r="DA478" s="111"/>
      <c r="DB478" s="111"/>
      <c r="DC478" s="96"/>
      <c r="DD478" s="102"/>
      <c r="DE478" s="102"/>
      <c r="DN478" s="102"/>
      <c r="DO478" s="102"/>
      <c r="DP478" s="102"/>
      <c r="DQ478" s="102"/>
      <c r="DR478" s="102"/>
      <c r="DS478" s="102"/>
      <c r="DT478" s="102"/>
      <c r="DU478" s="102"/>
      <c r="DV478" s="102"/>
      <c r="DW478" s="102"/>
      <c r="DX478" s="102"/>
      <c r="DY478" s="102"/>
    </row>
    <row r="479" spans="1:129" x14ac:dyDescent="0.25">
      <c r="A479" s="102"/>
      <c r="B479" s="96"/>
      <c r="C479" s="96"/>
      <c r="D479" s="96"/>
      <c r="E479" s="104"/>
      <c r="F479" s="99"/>
      <c r="L479" s="96"/>
      <c r="CX479" s="109"/>
      <c r="CZ479" s="111"/>
      <c r="DA479" s="111"/>
      <c r="DB479" s="111"/>
      <c r="DC479" s="96"/>
      <c r="DD479" s="102"/>
      <c r="DE479" s="102"/>
      <c r="DN479" s="102"/>
      <c r="DO479" s="102"/>
      <c r="DP479" s="102"/>
      <c r="DQ479" s="102"/>
      <c r="DR479" s="102"/>
      <c r="DS479" s="102"/>
      <c r="DT479" s="102"/>
      <c r="DU479" s="102"/>
      <c r="DV479" s="102"/>
      <c r="DW479" s="102"/>
      <c r="DX479" s="102"/>
      <c r="DY479" s="102"/>
    </row>
    <row r="480" spans="1:129" x14ac:dyDescent="0.25">
      <c r="A480" s="102"/>
      <c r="B480" s="96"/>
      <c r="C480" s="96"/>
      <c r="D480" s="96"/>
      <c r="E480" s="104"/>
      <c r="F480" s="99"/>
      <c r="L480" s="96"/>
      <c r="CX480" s="109"/>
      <c r="CZ480" s="111"/>
      <c r="DA480" s="111"/>
      <c r="DB480" s="111"/>
      <c r="DC480" s="96"/>
      <c r="DD480" s="102"/>
      <c r="DE480" s="102"/>
      <c r="DN480" s="102"/>
      <c r="DO480" s="102"/>
      <c r="DP480" s="102"/>
      <c r="DQ480" s="102"/>
      <c r="DR480" s="102"/>
      <c r="DS480" s="102"/>
      <c r="DT480" s="102"/>
      <c r="DU480" s="102"/>
      <c r="DV480" s="102"/>
      <c r="DW480" s="102"/>
      <c r="DX480" s="102"/>
      <c r="DY480" s="102"/>
    </row>
    <row r="481" spans="1:129" x14ac:dyDescent="0.25">
      <c r="A481" s="102"/>
      <c r="B481" s="96"/>
      <c r="C481" s="96"/>
      <c r="D481" s="96"/>
      <c r="E481" s="104"/>
      <c r="F481" s="99"/>
      <c r="L481" s="96"/>
      <c r="CX481" s="109"/>
      <c r="CZ481" s="111"/>
      <c r="DA481" s="111"/>
      <c r="DB481" s="111"/>
      <c r="DC481" s="96"/>
      <c r="DD481" s="102"/>
      <c r="DE481" s="102"/>
      <c r="DN481" s="102"/>
      <c r="DO481" s="102"/>
      <c r="DP481" s="102"/>
      <c r="DQ481" s="102"/>
      <c r="DR481" s="102"/>
      <c r="DS481" s="102"/>
      <c r="DT481" s="102"/>
      <c r="DU481" s="102"/>
      <c r="DV481" s="102"/>
      <c r="DW481" s="102"/>
      <c r="DX481" s="102"/>
      <c r="DY481" s="102"/>
    </row>
    <row r="482" spans="1:129" x14ac:dyDescent="0.25">
      <c r="A482" s="102"/>
      <c r="B482" s="96"/>
      <c r="C482" s="96"/>
      <c r="D482" s="96"/>
      <c r="E482" s="104"/>
      <c r="F482" s="99"/>
      <c r="L482" s="96"/>
      <c r="CX482" s="109"/>
      <c r="CZ482" s="111"/>
      <c r="DA482" s="111"/>
      <c r="DB482" s="111"/>
      <c r="DC482" s="96"/>
      <c r="DD482" s="102"/>
      <c r="DE482" s="102"/>
      <c r="DN482" s="102"/>
      <c r="DO482" s="102"/>
      <c r="DP482" s="102"/>
      <c r="DQ482" s="102"/>
      <c r="DR482" s="102"/>
      <c r="DS482" s="102"/>
      <c r="DT482" s="102"/>
      <c r="DU482" s="102"/>
      <c r="DV482" s="102"/>
      <c r="DW482" s="102"/>
      <c r="DX482" s="102"/>
      <c r="DY482" s="102"/>
    </row>
    <row r="483" spans="1:129" x14ac:dyDescent="0.25">
      <c r="A483" s="102"/>
      <c r="B483" s="96"/>
      <c r="C483" s="96"/>
      <c r="D483" s="96"/>
      <c r="E483" s="104"/>
      <c r="F483" s="99"/>
      <c r="L483" s="96"/>
      <c r="CX483" s="109"/>
      <c r="CZ483" s="111"/>
      <c r="DA483" s="111"/>
      <c r="DB483" s="111"/>
      <c r="DC483" s="96"/>
      <c r="DD483" s="102"/>
      <c r="DE483" s="102"/>
      <c r="DN483" s="102"/>
      <c r="DO483" s="102"/>
      <c r="DP483" s="102"/>
      <c r="DQ483" s="102"/>
      <c r="DR483" s="102"/>
      <c r="DS483" s="102"/>
      <c r="DT483" s="102"/>
      <c r="DU483" s="102"/>
      <c r="DV483" s="102"/>
      <c r="DW483" s="102"/>
      <c r="DX483" s="102"/>
      <c r="DY483" s="102"/>
    </row>
    <row r="484" spans="1:129" x14ac:dyDescent="0.25">
      <c r="A484" s="102"/>
      <c r="B484" s="96"/>
      <c r="C484" s="96"/>
      <c r="D484" s="96"/>
      <c r="E484" s="104"/>
      <c r="F484" s="99"/>
      <c r="L484" s="96"/>
      <c r="CX484" s="109"/>
      <c r="CZ484" s="111"/>
      <c r="DA484" s="111"/>
      <c r="DB484" s="111"/>
      <c r="DC484" s="96"/>
      <c r="DD484" s="102"/>
      <c r="DE484" s="102"/>
      <c r="DN484" s="102"/>
      <c r="DO484" s="102"/>
      <c r="DP484" s="102"/>
      <c r="DQ484" s="102"/>
      <c r="DR484" s="102"/>
      <c r="DS484" s="102"/>
      <c r="DT484" s="102"/>
      <c r="DU484" s="102"/>
      <c r="DV484" s="102"/>
      <c r="DW484" s="102"/>
      <c r="DX484" s="102"/>
      <c r="DY484" s="102"/>
    </row>
    <row r="485" spans="1:129" x14ac:dyDescent="0.25">
      <c r="A485" s="102"/>
      <c r="B485" s="96"/>
      <c r="C485" s="96"/>
      <c r="D485" s="96"/>
      <c r="E485" s="104"/>
      <c r="F485" s="99"/>
      <c r="L485" s="96"/>
      <c r="CX485" s="109"/>
      <c r="CZ485" s="111"/>
      <c r="DA485" s="111"/>
      <c r="DB485" s="111"/>
      <c r="DC485" s="96"/>
      <c r="DD485" s="102"/>
      <c r="DE485" s="102"/>
      <c r="DN485" s="102"/>
      <c r="DO485" s="102"/>
      <c r="DP485" s="102"/>
      <c r="DQ485" s="102"/>
      <c r="DR485" s="102"/>
      <c r="DS485" s="102"/>
      <c r="DT485" s="102"/>
      <c r="DU485" s="102"/>
      <c r="DV485" s="102"/>
      <c r="DW485" s="102"/>
      <c r="DX485" s="102"/>
      <c r="DY485" s="102"/>
    </row>
    <row r="486" spans="1:129" x14ac:dyDescent="0.25">
      <c r="A486" s="102"/>
      <c r="B486" s="96"/>
      <c r="C486" s="96"/>
      <c r="D486" s="96"/>
      <c r="E486" s="104"/>
      <c r="F486" s="99"/>
      <c r="L486" s="96"/>
      <c r="CX486" s="109"/>
      <c r="CZ486" s="111"/>
      <c r="DA486" s="111"/>
      <c r="DB486" s="111"/>
      <c r="DC486" s="96"/>
      <c r="DD486" s="102"/>
      <c r="DE486" s="102"/>
      <c r="DN486" s="102"/>
      <c r="DO486" s="102"/>
      <c r="DP486" s="102"/>
      <c r="DQ486" s="102"/>
      <c r="DR486" s="102"/>
      <c r="DS486" s="102"/>
      <c r="DT486" s="102"/>
      <c r="DU486" s="102"/>
      <c r="DV486" s="102"/>
      <c r="DW486" s="102"/>
      <c r="DX486" s="102"/>
      <c r="DY486" s="102"/>
    </row>
    <row r="487" spans="1:129" x14ac:dyDescent="0.25">
      <c r="A487" s="102"/>
      <c r="B487" s="96"/>
      <c r="C487" s="96"/>
      <c r="D487" s="96"/>
      <c r="E487" s="104"/>
      <c r="F487" s="99"/>
      <c r="L487" s="96"/>
      <c r="CX487" s="109"/>
      <c r="CZ487" s="111"/>
      <c r="DA487" s="111"/>
      <c r="DB487" s="111"/>
      <c r="DC487" s="96"/>
      <c r="DD487" s="102"/>
      <c r="DE487" s="102"/>
      <c r="DN487" s="102"/>
      <c r="DO487" s="102"/>
      <c r="DP487" s="102"/>
      <c r="DQ487" s="102"/>
      <c r="DR487" s="102"/>
      <c r="DS487" s="102"/>
      <c r="DT487" s="102"/>
      <c r="DU487" s="102"/>
      <c r="DV487" s="102"/>
      <c r="DW487" s="102"/>
      <c r="DX487" s="102"/>
      <c r="DY487" s="102"/>
    </row>
    <row r="488" spans="1:129" x14ac:dyDescent="0.25">
      <c r="A488" s="102"/>
      <c r="B488" s="96"/>
      <c r="C488" s="96"/>
      <c r="D488" s="96"/>
      <c r="E488" s="104"/>
      <c r="F488" s="99"/>
      <c r="L488" s="96"/>
      <c r="CX488" s="109"/>
      <c r="CZ488" s="111"/>
      <c r="DA488" s="111"/>
      <c r="DB488" s="111"/>
      <c r="DC488" s="96"/>
      <c r="DD488" s="102"/>
      <c r="DE488" s="102"/>
      <c r="DN488" s="102"/>
      <c r="DO488" s="102"/>
      <c r="DP488" s="102"/>
      <c r="DQ488" s="102"/>
      <c r="DR488" s="102"/>
      <c r="DS488" s="102"/>
      <c r="DT488" s="102"/>
      <c r="DU488" s="102"/>
      <c r="DV488" s="102"/>
      <c r="DW488" s="102"/>
      <c r="DX488" s="102"/>
      <c r="DY488" s="102"/>
    </row>
    <row r="489" spans="1:129" x14ac:dyDescent="0.25">
      <c r="A489" s="102"/>
      <c r="B489" s="96"/>
      <c r="C489" s="96"/>
      <c r="D489" s="96"/>
      <c r="E489" s="104"/>
      <c r="F489" s="99"/>
      <c r="L489" s="96"/>
      <c r="CX489" s="109"/>
      <c r="CZ489" s="111"/>
      <c r="DA489" s="111"/>
      <c r="DB489" s="111"/>
      <c r="DC489" s="96"/>
      <c r="DD489" s="102"/>
      <c r="DE489" s="102"/>
      <c r="DN489" s="102"/>
      <c r="DO489" s="102"/>
      <c r="DP489" s="102"/>
      <c r="DQ489" s="102"/>
      <c r="DR489" s="102"/>
      <c r="DS489" s="102"/>
      <c r="DT489" s="102"/>
      <c r="DU489" s="102"/>
      <c r="DV489" s="102"/>
      <c r="DW489" s="102"/>
      <c r="DX489" s="102"/>
      <c r="DY489" s="102"/>
    </row>
    <row r="490" spans="1:129" x14ac:dyDescent="0.25">
      <c r="A490" s="102"/>
      <c r="B490" s="96"/>
      <c r="C490" s="96"/>
      <c r="D490" s="96"/>
      <c r="E490" s="104"/>
      <c r="F490" s="99"/>
      <c r="L490" s="96"/>
      <c r="CX490" s="109"/>
      <c r="CZ490" s="111"/>
      <c r="DA490" s="111"/>
      <c r="DB490" s="111"/>
      <c r="DC490" s="96"/>
      <c r="DD490" s="102"/>
      <c r="DE490" s="102"/>
      <c r="DN490" s="102"/>
      <c r="DO490" s="102"/>
      <c r="DP490" s="102"/>
      <c r="DQ490" s="102"/>
      <c r="DR490" s="102"/>
      <c r="DS490" s="102"/>
      <c r="DT490" s="102"/>
      <c r="DU490" s="102"/>
      <c r="DV490" s="102"/>
      <c r="DW490" s="102"/>
      <c r="DX490" s="102"/>
      <c r="DY490" s="102"/>
    </row>
    <row r="491" spans="1:129" x14ac:dyDescent="0.25">
      <c r="A491" s="102"/>
      <c r="B491" s="96"/>
      <c r="C491" s="96"/>
      <c r="D491" s="96"/>
      <c r="E491" s="104"/>
      <c r="F491" s="99"/>
      <c r="L491" s="96"/>
      <c r="CX491" s="109"/>
      <c r="CZ491" s="111"/>
      <c r="DA491" s="111"/>
      <c r="DB491" s="111"/>
      <c r="DC491" s="96"/>
      <c r="DD491" s="102"/>
      <c r="DE491" s="102"/>
      <c r="DN491" s="102"/>
      <c r="DO491" s="102"/>
      <c r="DP491" s="102"/>
      <c r="DQ491" s="102"/>
      <c r="DR491" s="102"/>
      <c r="DS491" s="102"/>
      <c r="DT491" s="102"/>
      <c r="DU491" s="102"/>
      <c r="DV491" s="102"/>
      <c r="DW491" s="102"/>
      <c r="DX491" s="102"/>
      <c r="DY491" s="102"/>
    </row>
    <row r="492" spans="1:129" x14ac:dyDescent="0.25">
      <c r="A492" s="102"/>
      <c r="B492" s="96"/>
      <c r="C492" s="96"/>
      <c r="D492" s="96"/>
      <c r="E492" s="104"/>
      <c r="F492" s="99"/>
      <c r="L492" s="96"/>
      <c r="CX492" s="109"/>
      <c r="CZ492" s="111"/>
      <c r="DA492" s="111"/>
      <c r="DB492" s="111"/>
      <c r="DC492" s="96"/>
      <c r="DD492" s="102"/>
      <c r="DE492" s="102"/>
      <c r="DN492" s="102"/>
      <c r="DO492" s="102"/>
      <c r="DP492" s="102"/>
      <c r="DQ492" s="102"/>
      <c r="DR492" s="102"/>
      <c r="DS492" s="102"/>
      <c r="DT492" s="102"/>
      <c r="DU492" s="102"/>
      <c r="DV492" s="102"/>
      <c r="DW492" s="102"/>
      <c r="DX492" s="102"/>
      <c r="DY492" s="102"/>
    </row>
    <row r="493" spans="1:129" x14ac:dyDescent="0.25">
      <c r="A493" s="102"/>
      <c r="B493" s="96"/>
      <c r="C493" s="96"/>
      <c r="D493" s="96"/>
      <c r="E493" s="104"/>
      <c r="F493" s="99"/>
      <c r="L493" s="96"/>
      <c r="CX493" s="109"/>
      <c r="CZ493" s="111"/>
      <c r="DA493" s="111"/>
      <c r="DB493" s="111"/>
      <c r="DC493" s="96"/>
      <c r="DD493" s="102"/>
      <c r="DE493" s="102"/>
      <c r="DN493" s="102"/>
      <c r="DO493" s="102"/>
      <c r="DP493" s="102"/>
      <c r="DQ493" s="102"/>
      <c r="DR493" s="102"/>
      <c r="DS493" s="102"/>
      <c r="DT493" s="102"/>
      <c r="DU493" s="102"/>
      <c r="DV493" s="102"/>
      <c r="DW493" s="102"/>
      <c r="DX493" s="102"/>
      <c r="DY493" s="102"/>
    </row>
    <row r="494" spans="1:129" x14ac:dyDescent="0.25">
      <c r="A494" s="102"/>
      <c r="B494" s="96"/>
      <c r="C494" s="96"/>
      <c r="D494" s="96"/>
      <c r="E494" s="104"/>
      <c r="F494" s="99"/>
      <c r="L494" s="96"/>
      <c r="CX494" s="109"/>
      <c r="CZ494" s="111"/>
      <c r="DA494" s="111"/>
      <c r="DB494" s="111"/>
      <c r="DC494" s="96"/>
      <c r="DD494" s="102"/>
      <c r="DE494" s="102"/>
      <c r="DN494" s="102"/>
      <c r="DO494" s="102"/>
      <c r="DP494" s="102"/>
      <c r="DQ494" s="102"/>
      <c r="DR494" s="102"/>
      <c r="DS494" s="102"/>
      <c r="DT494" s="102"/>
      <c r="DU494" s="102"/>
      <c r="DV494" s="102"/>
      <c r="DW494" s="102"/>
      <c r="DX494" s="102"/>
      <c r="DY494" s="102"/>
    </row>
    <row r="495" spans="1:129" x14ac:dyDescent="0.25">
      <c r="A495" s="102"/>
      <c r="B495" s="96"/>
      <c r="C495" s="96"/>
      <c r="D495" s="96"/>
      <c r="E495" s="104"/>
      <c r="F495" s="99"/>
      <c r="L495" s="96"/>
      <c r="CX495" s="109"/>
      <c r="CZ495" s="111"/>
      <c r="DA495" s="111"/>
      <c r="DB495" s="111"/>
      <c r="DC495" s="96"/>
      <c r="DD495" s="102"/>
      <c r="DE495" s="102"/>
      <c r="DN495" s="102"/>
      <c r="DO495" s="102"/>
      <c r="DP495" s="102"/>
      <c r="DQ495" s="102"/>
      <c r="DR495" s="102"/>
      <c r="DS495" s="102"/>
      <c r="DT495" s="102"/>
      <c r="DU495" s="102"/>
      <c r="DV495" s="102"/>
      <c r="DW495" s="102"/>
      <c r="DX495" s="102"/>
      <c r="DY495" s="102"/>
    </row>
    <row r="496" spans="1:129" x14ac:dyDescent="0.25">
      <c r="A496" s="102"/>
      <c r="B496" s="96"/>
      <c r="C496" s="96"/>
      <c r="D496" s="96"/>
      <c r="E496" s="104"/>
      <c r="F496" s="99"/>
      <c r="L496" s="96"/>
      <c r="CX496" s="109"/>
      <c r="CZ496" s="111"/>
      <c r="DA496" s="111"/>
      <c r="DB496" s="111"/>
      <c r="DC496" s="96"/>
      <c r="DD496" s="102"/>
      <c r="DE496" s="102"/>
      <c r="DN496" s="102"/>
      <c r="DO496" s="102"/>
      <c r="DP496" s="102"/>
      <c r="DQ496" s="102"/>
      <c r="DR496" s="102"/>
      <c r="DS496" s="102"/>
      <c r="DT496" s="102"/>
      <c r="DU496" s="102"/>
      <c r="DV496" s="102"/>
      <c r="DW496" s="102"/>
      <c r="DX496" s="102"/>
      <c r="DY496" s="102"/>
    </row>
    <row r="497" spans="1:129" x14ac:dyDescent="0.25">
      <c r="A497" s="102"/>
      <c r="B497" s="96"/>
      <c r="C497" s="96"/>
      <c r="D497" s="96"/>
      <c r="E497" s="104"/>
      <c r="F497" s="99"/>
      <c r="L497" s="96"/>
      <c r="CX497" s="109"/>
      <c r="CZ497" s="111"/>
      <c r="DA497" s="111"/>
      <c r="DB497" s="111"/>
      <c r="DC497" s="96"/>
      <c r="DD497" s="102"/>
      <c r="DE497" s="102"/>
      <c r="DN497" s="102"/>
      <c r="DO497" s="102"/>
      <c r="DP497" s="102"/>
      <c r="DQ497" s="102"/>
      <c r="DR497" s="102"/>
      <c r="DS497" s="102"/>
      <c r="DT497" s="102"/>
      <c r="DU497" s="102"/>
      <c r="DV497" s="102"/>
      <c r="DW497" s="102"/>
      <c r="DX497" s="102"/>
      <c r="DY497" s="102"/>
    </row>
    <row r="498" spans="1:129" x14ac:dyDescent="0.25">
      <c r="A498" s="102"/>
      <c r="B498" s="96"/>
      <c r="C498" s="96"/>
      <c r="D498" s="96"/>
      <c r="E498" s="104"/>
      <c r="F498" s="99"/>
      <c r="L498" s="96"/>
      <c r="CX498" s="109"/>
      <c r="CZ498" s="111"/>
      <c r="DA498" s="111"/>
      <c r="DB498" s="111"/>
      <c r="DC498" s="96"/>
      <c r="DD498" s="102"/>
      <c r="DE498" s="102"/>
      <c r="DN498" s="102"/>
      <c r="DO498" s="102"/>
      <c r="DP498" s="102"/>
      <c r="DQ498" s="102"/>
      <c r="DR498" s="102"/>
      <c r="DS498" s="102"/>
      <c r="DT498" s="102"/>
      <c r="DU498" s="102"/>
      <c r="DV498" s="102"/>
      <c r="DW498" s="102"/>
      <c r="DX498" s="102"/>
      <c r="DY498" s="102"/>
    </row>
    <row r="499" spans="1:129" x14ac:dyDescent="0.25">
      <c r="A499" s="102"/>
      <c r="B499" s="96"/>
      <c r="C499" s="96"/>
      <c r="D499" s="96"/>
      <c r="E499" s="104"/>
      <c r="F499" s="99"/>
      <c r="L499" s="96"/>
      <c r="CX499" s="109"/>
      <c r="CZ499" s="111"/>
      <c r="DA499" s="111"/>
      <c r="DB499" s="111"/>
      <c r="DC499" s="96"/>
      <c r="DD499" s="102"/>
      <c r="DE499" s="102"/>
      <c r="DN499" s="102"/>
      <c r="DO499" s="102"/>
      <c r="DP499" s="102"/>
      <c r="DQ499" s="102"/>
      <c r="DR499" s="102"/>
      <c r="DS499" s="102"/>
      <c r="DT499" s="102"/>
      <c r="DU499" s="102"/>
      <c r="DV499" s="102"/>
      <c r="DW499" s="102"/>
      <c r="DX499" s="102"/>
      <c r="DY499" s="102"/>
    </row>
    <row r="500" spans="1:129" x14ac:dyDescent="0.25">
      <c r="A500" s="102"/>
      <c r="B500" s="96"/>
      <c r="C500" s="96"/>
      <c r="D500" s="96"/>
      <c r="E500" s="104"/>
      <c r="F500" s="99"/>
      <c r="L500" s="96"/>
      <c r="CX500" s="109"/>
      <c r="CZ500" s="111"/>
      <c r="DA500" s="111"/>
      <c r="DB500" s="111"/>
      <c r="DC500" s="96"/>
      <c r="DD500" s="102"/>
      <c r="DE500" s="102"/>
      <c r="DN500" s="102"/>
      <c r="DO500" s="102"/>
      <c r="DP500" s="102"/>
      <c r="DQ500" s="102"/>
      <c r="DR500" s="102"/>
      <c r="DS500" s="102"/>
      <c r="DT500" s="102"/>
      <c r="DU500" s="102"/>
      <c r="DV500" s="102"/>
      <c r="DW500" s="102"/>
      <c r="DX500" s="102"/>
      <c r="DY500" s="102"/>
    </row>
    <row r="501" spans="1:129" x14ac:dyDescent="0.25">
      <c r="A501" s="102"/>
      <c r="B501" s="96"/>
      <c r="C501" s="96"/>
      <c r="D501" s="96"/>
      <c r="E501" s="104"/>
      <c r="F501" s="99"/>
      <c r="L501" s="96"/>
      <c r="CX501" s="109"/>
      <c r="CZ501" s="111"/>
      <c r="DA501" s="111"/>
      <c r="DB501" s="111"/>
      <c r="DC501" s="96"/>
      <c r="DD501" s="102"/>
      <c r="DE501" s="102"/>
      <c r="DN501" s="102"/>
      <c r="DO501" s="102"/>
      <c r="DP501" s="102"/>
      <c r="DQ501" s="102"/>
      <c r="DR501" s="102"/>
      <c r="DS501" s="102"/>
      <c r="DT501" s="102"/>
      <c r="DU501" s="102"/>
      <c r="DV501" s="102"/>
      <c r="DW501" s="102"/>
      <c r="DX501" s="102"/>
      <c r="DY501" s="102"/>
    </row>
    <row r="502" spans="1:129" x14ac:dyDescent="0.25">
      <c r="A502" s="102"/>
      <c r="B502" s="96"/>
      <c r="C502" s="96"/>
      <c r="D502" s="96"/>
      <c r="E502" s="104"/>
      <c r="F502" s="99"/>
      <c r="L502" s="96"/>
      <c r="CX502" s="109"/>
      <c r="CZ502" s="111"/>
      <c r="DA502" s="111"/>
      <c r="DB502" s="111"/>
      <c r="DC502" s="96"/>
      <c r="DD502" s="102"/>
      <c r="DE502" s="102"/>
      <c r="DN502" s="102"/>
      <c r="DO502" s="102"/>
      <c r="DP502" s="102"/>
      <c r="DQ502" s="102"/>
      <c r="DR502" s="102"/>
      <c r="DS502" s="102"/>
      <c r="DT502" s="102"/>
      <c r="DU502" s="102"/>
      <c r="DV502" s="102"/>
      <c r="DW502" s="102"/>
      <c r="DX502" s="102"/>
      <c r="DY502" s="102"/>
    </row>
    <row r="503" spans="1:129" x14ac:dyDescent="0.25">
      <c r="A503" s="102"/>
      <c r="B503" s="96"/>
      <c r="C503" s="96"/>
      <c r="D503" s="96"/>
      <c r="E503" s="104"/>
      <c r="F503" s="99"/>
      <c r="L503" s="96"/>
      <c r="CX503" s="109"/>
      <c r="CZ503" s="111"/>
      <c r="DA503" s="111"/>
      <c r="DB503" s="111"/>
      <c r="DC503" s="96"/>
      <c r="DD503" s="102"/>
      <c r="DE503" s="102"/>
      <c r="DN503" s="102"/>
      <c r="DO503" s="102"/>
      <c r="DP503" s="102"/>
      <c r="DQ503" s="102"/>
      <c r="DR503" s="102"/>
      <c r="DS503" s="102"/>
      <c r="DT503" s="102"/>
      <c r="DU503" s="102"/>
      <c r="DV503" s="102"/>
      <c r="DW503" s="102"/>
      <c r="DX503" s="102"/>
      <c r="DY503" s="102"/>
    </row>
    <row r="504" spans="1:129" x14ac:dyDescent="0.25">
      <c r="A504" s="102"/>
      <c r="B504" s="96"/>
      <c r="C504" s="96"/>
      <c r="D504" s="96"/>
      <c r="E504" s="104"/>
      <c r="F504" s="99"/>
      <c r="L504" s="96"/>
      <c r="CX504" s="109"/>
      <c r="CZ504" s="111"/>
      <c r="DA504" s="111"/>
      <c r="DB504" s="111"/>
      <c r="DC504" s="109"/>
      <c r="DD504" s="102"/>
      <c r="DE504" s="102"/>
      <c r="DN504" s="102"/>
      <c r="DO504" s="102"/>
      <c r="DP504" s="102"/>
      <c r="DQ504" s="102"/>
      <c r="DR504" s="102"/>
      <c r="DS504" s="102"/>
      <c r="DT504" s="102"/>
      <c r="DU504" s="102"/>
      <c r="DV504" s="102"/>
      <c r="DW504" s="102"/>
      <c r="DX504" s="102"/>
      <c r="DY504" s="102"/>
    </row>
    <row r="505" spans="1:129" x14ac:dyDescent="0.25">
      <c r="A505" s="102"/>
      <c r="B505" s="96"/>
      <c r="C505" s="96"/>
      <c r="D505" s="96"/>
      <c r="E505" s="104"/>
      <c r="F505" s="99"/>
      <c r="L505" s="96"/>
      <c r="CX505" s="109"/>
      <c r="CZ505" s="111"/>
      <c r="DA505" s="111"/>
      <c r="DB505" s="111"/>
      <c r="DC505" s="109"/>
      <c r="DD505" s="102"/>
      <c r="DE505" s="102"/>
      <c r="DN505" s="102"/>
      <c r="DO505" s="102"/>
      <c r="DP505" s="102"/>
      <c r="DQ505" s="102"/>
      <c r="DR505" s="102"/>
      <c r="DS505" s="102"/>
      <c r="DT505" s="102"/>
      <c r="DU505" s="102"/>
      <c r="DV505" s="102"/>
      <c r="DW505" s="102"/>
      <c r="DX505" s="102"/>
      <c r="DY505" s="102"/>
    </row>
    <row r="506" spans="1:129" x14ac:dyDescent="0.25">
      <c r="A506" s="102"/>
      <c r="B506" s="96"/>
      <c r="C506" s="96"/>
      <c r="D506" s="96"/>
      <c r="E506" s="104"/>
      <c r="F506" s="99"/>
      <c r="L506" s="96"/>
      <c r="CX506" s="109"/>
      <c r="DC506" s="109"/>
      <c r="DD506" s="102"/>
      <c r="DE506" s="102"/>
      <c r="DN506" s="102"/>
      <c r="DO506" s="102"/>
      <c r="DP506" s="102"/>
      <c r="DQ506" s="102"/>
      <c r="DR506" s="102"/>
      <c r="DS506" s="102"/>
      <c r="DT506" s="102"/>
      <c r="DU506" s="102"/>
      <c r="DV506" s="102"/>
      <c r="DW506" s="102"/>
      <c r="DX506" s="102"/>
      <c r="DY506" s="102"/>
    </row>
    <row r="507" spans="1:129" x14ac:dyDescent="0.25">
      <c r="A507" s="102"/>
      <c r="B507" s="96"/>
      <c r="C507" s="96"/>
      <c r="D507" s="96"/>
      <c r="E507" s="104"/>
      <c r="F507" s="99"/>
      <c r="L507" s="96"/>
      <c r="CX507" s="109"/>
      <c r="DC507" s="109"/>
      <c r="DD507" s="102"/>
      <c r="DE507" s="102"/>
      <c r="DN507" s="102"/>
      <c r="DO507" s="102"/>
      <c r="DP507" s="102"/>
      <c r="DQ507" s="102"/>
      <c r="DR507" s="102"/>
      <c r="DS507" s="102"/>
      <c r="DT507" s="102"/>
      <c r="DU507" s="102"/>
      <c r="DV507" s="102"/>
      <c r="DW507" s="102"/>
      <c r="DX507" s="102"/>
      <c r="DY507" s="102"/>
    </row>
    <row r="508" spans="1:129" x14ac:dyDescent="0.25">
      <c r="A508" s="102"/>
      <c r="B508" s="96"/>
      <c r="C508" s="96"/>
      <c r="D508" s="96"/>
      <c r="E508" s="104"/>
      <c r="F508" s="99"/>
      <c r="L508" s="96"/>
      <c r="CX508" s="109"/>
      <c r="DC508" s="109"/>
      <c r="DD508" s="102"/>
      <c r="DE508" s="102"/>
      <c r="DN508" s="102"/>
      <c r="DO508" s="102"/>
      <c r="DP508" s="102"/>
      <c r="DQ508" s="102"/>
      <c r="DR508" s="102"/>
      <c r="DS508" s="102"/>
      <c r="DT508" s="102"/>
      <c r="DU508" s="102"/>
      <c r="DV508" s="102"/>
      <c r="DW508" s="102"/>
      <c r="DX508" s="102"/>
      <c r="DY508" s="102"/>
    </row>
    <row r="509" spans="1:129" x14ac:dyDescent="0.25">
      <c r="A509" s="102"/>
      <c r="B509" s="96"/>
      <c r="C509" s="96"/>
      <c r="D509" s="96"/>
      <c r="E509" s="104"/>
      <c r="F509" s="99"/>
      <c r="L509" s="96"/>
      <c r="CX509" s="109"/>
      <c r="DC509" s="109"/>
      <c r="DD509" s="102"/>
      <c r="DE509" s="102"/>
      <c r="DN509" s="102"/>
      <c r="DO509" s="102"/>
      <c r="DP509" s="102"/>
      <c r="DQ509" s="102"/>
      <c r="DR509" s="102"/>
      <c r="DS509" s="102"/>
      <c r="DT509" s="102"/>
      <c r="DU509" s="102"/>
      <c r="DV509" s="102"/>
      <c r="DW509" s="102"/>
      <c r="DX509" s="102"/>
      <c r="DY509" s="102"/>
    </row>
    <row r="510" spans="1:129" x14ac:dyDescent="0.25">
      <c r="A510" s="102"/>
      <c r="B510" s="96"/>
      <c r="C510" s="96"/>
      <c r="D510" s="96"/>
      <c r="E510" s="104"/>
      <c r="F510" s="99"/>
      <c r="L510" s="96"/>
      <c r="CX510" s="109"/>
      <c r="DC510" s="109"/>
      <c r="DD510" s="102"/>
      <c r="DE510" s="102"/>
      <c r="DN510" s="102"/>
      <c r="DO510" s="102"/>
      <c r="DP510" s="102"/>
      <c r="DQ510" s="102"/>
      <c r="DR510" s="102"/>
      <c r="DS510" s="102"/>
      <c r="DT510" s="102"/>
      <c r="DU510" s="102"/>
      <c r="DV510" s="102"/>
      <c r="DW510" s="102"/>
      <c r="DX510" s="102"/>
      <c r="DY510" s="102"/>
    </row>
    <row r="511" spans="1:129" x14ac:dyDescent="0.25">
      <c r="A511" s="102"/>
      <c r="B511" s="96"/>
      <c r="C511" s="96"/>
      <c r="D511" s="96"/>
      <c r="E511" s="104"/>
      <c r="F511" s="99"/>
      <c r="L511" s="96"/>
      <c r="CX511" s="109"/>
      <c r="DC511" s="109"/>
      <c r="DD511" s="102"/>
      <c r="DE511" s="102"/>
      <c r="DN511" s="102"/>
      <c r="DO511" s="102"/>
      <c r="DP511" s="102"/>
      <c r="DQ511" s="102"/>
      <c r="DR511" s="102"/>
      <c r="DS511" s="102"/>
      <c r="DT511" s="102"/>
      <c r="DU511" s="102"/>
      <c r="DV511" s="102"/>
      <c r="DW511" s="102"/>
      <c r="DX511" s="102"/>
      <c r="DY511" s="102"/>
    </row>
    <row r="512" spans="1:129" x14ac:dyDescent="0.25">
      <c r="A512" s="102"/>
      <c r="B512" s="96"/>
      <c r="C512" s="96"/>
      <c r="D512" s="96"/>
      <c r="E512" s="104"/>
      <c r="F512" s="99"/>
      <c r="L512" s="96"/>
      <c r="CX512" s="109"/>
      <c r="DC512" s="109"/>
      <c r="DD512" s="102"/>
      <c r="DE512" s="102"/>
      <c r="DN512" s="102"/>
      <c r="DO512" s="102"/>
      <c r="DP512" s="102"/>
      <c r="DQ512" s="102"/>
      <c r="DR512" s="102"/>
      <c r="DS512" s="102"/>
      <c r="DT512" s="102"/>
      <c r="DU512" s="102"/>
      <c r="DV512" s="102"/>
      <c r="DW512" s="102"/>
      <c r="DX512" s="102"/>
      <c r="DY512" s="102"/>
    </row>
    <row r="513" spans="1:129" x14ac:dyDescent="0.25">
      <c r="A513" s="102"/>
      <c r="B513" s="96"/>
      <c r="C513" s="96"/>
      <c r="D513" s="96"/>
      <c r="E513" s="104"/>
      <c r="F513" s="99"/>
      <c r="L513" s="96"/>
      <c r="CX513" s="109"/>
      <c r="DC513" s="109"/>
      <c r="DD513" s="102"/>
      <c r="DE513" s="102"/>
      <c r="DN513" s="102"/>
      <c r="DO513" s="102"/>
      <c r="DP513" s="102"/>
      <c r="DQ513" s="102"/>
      <c r="DR513" s="102"/>
      <c r="DS513" s="102"/>
      <c r="DT513" s="102"/>
      <c r="DU513" s="102"/>
      <c r="DV513" s="102"/>
      <c r="DW513" s="102"/>
      <c r="DX513" s="102"/>
      <c r="DY513" s="102"/>
    </row>
    <row r="514" spans="1:129" x14ac:dyDescent="0.25">
      <c r="A514" s="102"/>
      <c r="B514" s="96"/>
      <c r="C514" s="96"/>
      <c r="D514" s="96"/>
      <c r="E514" s="104"/>
      <c r="F514" s="99"/>
      <c r="L514" s="96"/>
      <c r="CX514" s="109"/>
      <c r="DC514" s="109"/>
      <c r="DD514" s="102"/>
      <c r="DE514" s="102"/>
      <c r="DN514" s="102"/>
      <c r="DO514" s="102"/>
      <c r="DP514" s="102"/>
      <c r="DQ514" s="102"/>
      <c r="DR514" s="102"/>
      <c r="DS514" s="102"/>
      <c r="DT514" s="102"/>
      <c r="DU514" s="102"/>
      <c r="DV514" s="102"/>
      <c r="DW514" s="102"/>
      <c r="DX514" s="102"/>
      <c r="DY514" s="102"/>
    </row>
    <row r="515" spans="1:129" x14ac:dyDescent="0.25">
      <c r="A515" s="102"/>
      <c r="B515" s="96"/>
      <c r="C515" s="96"/>
      <c r="D515" s="96"/>
      <c r="E515" s="104"/>
      <c r="F515" s="99"/>
      <c r="L515" s="96"/>
      <c r="CX515" s="109"/>
      <c r="DC515" s="109"/>
      <c r="DD515" s="102"/>
      <c r="DE515" s="102"/>
      <c r="DN515" s="102"/>
      <c r="DO515" s="102"/>
      <c r="DP515" s="102"/>
      <c r="DQ515" s="102"/>
      <c r="DR515" s="102"/>
      <c r="DS515" s="102"/>
      <c r="DT515" s="102"/>
      <c r="DU515" s="102"/>
      <c r="DV515" s="102"/>
      <c r="DW515" s="102"/>
      <c r="DX515" s="102"/>
      <c r="DY515" s="102"/>
    </row>
    <row r="516" spans="1:129" x14ac:dyDescent="0.25">
      <c r="A516" s="102"/>
      <c r="B516" s="96"/>
      <c r="C516" s="96"/>
      <c r="D516" s="96"/>
      <c r="E516" s="104"/>
      <c r="F516" s="99"/>
      <c r="L516" s="96"/>
      <c r="CX516" s="109"/>
      <c r="DC516" s="109"/>
      <c r="DD516" s="102"/>
      <c r="DE516" s="102"/>
      <c r="DN516" s="102"/>
      <c r="DO516" s="102"/>
      <c r="DP516" s="102"/>
      <c r="DQ516" s="102"/>
      <c r="DR516" s="102"/>
      <c r="DS516" s="102"/>
      <c r="DT516" s="102"/>
      <c r="DU516" s="102"/>
      <c r="DV516" s="102"/>
      <c r="DW516" s="102"/>
      <c r="DX516" s="102"/>
      <c r="DY516" s="102"/>
    </row>
    <row r="517" spans="1:129" x14ac:dyDescent="0.25">
      <c r="A517" s="102"/>
      <c r="B517" s="96"/>
      <c r="C517" s="96"/>
      <c r="D517" s="96"/>
      <c r="E517" s="104"/>
      <c r="F517" s="99"/>
      <c r="L517" s="96"/>
      <c r="CX517" s="109"/>
      <c r="DC517" s="109"/>
      <c r="DD517" s="102"/>
      <c r="DE517" s="102"/>
      <c r="DN517" s="102"/>
      <c r="DO517" s="102"/>
      <c r="DP517" s="102"/>
      <c r="DQ517" s="102"/>
      <c r="DR517" s="102"/>
      <c r="DS517" s="102"/>
      <c r="DT517" s="102"/>
      <c r="DU517" s="102"/>
      <c r="DV517" s="102"/>
      <c r="DW517" s="102"/>
      <c r="DX517" s="102"/>
      <c r="DY517" s="102"/>
    </row>
    <row r="518" spans="1:129" x14ac:dyDescent="0.25">
      <c r="A518" s="102"/>
      <c r="B518" s="96"/>
      <c r="C518" s="96"/>
      <c r="D518" s="96"/>
      <c r="E518" s="104"/>
      <c r="F518" s="99"/>
      <c r="L518" s="96"/>
      <c r="CX518" s="109"/>
      <c r="DC518" s="109"/>
      <c r="DD518" s="102"/>
      <c r="DE518" s="102"/>
      <c r="DN518" s="102"/>
      <c r="DO518" s="102"/>
      <c r="DP518" s="102"/>
      <c r="DQ518" s="102"/>
      <c r="DR518" s="102"/>
      <c r="DS518" s="102"/>
      <c r="DT518" s="102"/>
      <c r="DU518" s="102"/>
      <c r="DV518" s="102"/>
      <c r="DW518" s="102"/>
      <c r="DX518" s="102"/>
      <c r="DY518" s="102"/>
    </row>
    <row r="519" spans="1:129" x14ac:dyDescent="0.25">
      <c r="A519" s="102"/>
      <c r="B519" s="96"/>
      <c r="C519" s="96"/>
      <c r="D519" s="96"/>
      <c r="E519" s="104"/>
      <c r="F519" s="99"/>
      <c r="L519" s="96"/>
      <c r="CX519" s="109"/>
      <c r="DC519" s="109"/>
      <c r="DD519" s="102"/>
      <c r="DE519" s="102"/>
      <c r="DN519" s="102"/>
      <c r="DO519" s="102"/>
      <c r="DP519" s="102"/>
      <c r="DQ519" s="102"/>
      <c r="DR519" s="102"/>
      <c r="DS519" s="102"/>
      <c r="DT519" s="102"/>
      <c r="DU519" s="102"/>
      <c r="DV519" s="102"/>
      <c r="DW519" s="102"/>
      <c r="DX519" s="102"/>
      <c r="DY519" s="102"/>
    </row>
    <row r="520" spans="1:129" x14ac:dyDescent="0.25">
      <c r="A520" s="102"/>
      <c r="B520" s="96"/>
      <c r="C520" s="96"/>
      <c r="D520" s="96"/>
      <c r="E520" s="104"/>
      <c r="F520" s="99"/>
      <c r="L520" s="96"/>
      <c r="CX520" s="109"/>
      <c r="DC520" s="109"/>
      <c r="DD520" s="102"/>
      <c r="DE520" s="102"/>
      <c r="DN520" s="102"/>
      <c r="DO520" s="102"/>
      <c r="DP520" s="102"/>
      <c r="DQ520" s="102"/>
      <c r="DR520" s="102"/>
      <c r="DS520" s="102"/>
      <c r="DT520" s="102"/>
      <c r="DU520" s="102"/>
      <c r="DV520" s="102"/>
      <c r="DW520" s="102"/>
      <c r="DX520" s="102"/>
      <c r="DY520" s="102"/>
    </row>
    <row r="521" spans="1:129" x14ac:dyDescent="0.25">
      <c r="A521" s="102"/>
      <c r="B521" s="96"/>
      <c r="C521" s="96"/>
      <c r="D521" s="96"/>
      <c r="E521" s="104"/>
      <c r="F521" s="99"/>
      <c r="L521" s="96"/>
      <c r="CX521" s="109"/>
      <c r="DC521" s="109"/>
      <c r="DD521" s="102"/>
      <c r="DE521" s="102"/>
      <c r="DN521" s="102"/>
      <c r="DO521" s="102"/>
      <c r="DP521" s="102"/>
      <c r="DQ521" s="102"/>
      <c r="DR521" s="102"/>
      <c r="DS521" s="102"/>
      <c r="DT521" s="102"/>
      <c r="DU521" s="102"/>
      <c r="DV521" s="102"/>
      <c r="DW521" s="102"/>
      <c r="DX521" s="102"/>
      <c r="DY521" s="102"/>
    </row>
    <row r="522" spans="1:129" x14ac:dyDescent="0.25">
      <c r="A522" s="102"/>
      <c r="B522" s="96"/>
      <c r="C522" s="96"/>
      <c r="D522" s="96"/>
      <c r="E522" s="104"/>
      <c r="F522" s="99"/>
      <c r="L522" s="96"/>
      <c r="CX522" s="109"/>
      <c r="DC522" s="109"/>
      <c r="DD522" s="102"/>
      <c r="DE522" s="102"/>
      <c r="DN522" s="102"/>
      <c r="DO522" s="102"/>
      <c r="DP522" s="102"/>
      <c r="DQ522" s="102"/>
      <c r="DR522" s="102"/>
      <c r="DS522" s="102"/>
      <c r="DT522" s="102"/>
      <c r="DU522" s="102"/>
      <c r="DV522" s="102"/>
      <c r="DW522" s="102"/>
      <c r="DX522" s="102"/>
      <c r="DY522" s="102"/>
    </row>
    <row r="523" spans="1:129" x14ac:dyDescent="0.25">
      <c r="A523" s="102"/>
      <c r="B523" s="96"/>
      <c r="C523" s="96"/>
      <c r="D523" s="96"/>
      <c r="E523" s="104"/>
      <c r="F523" s="99"/>
      <c r="L523" s="96"/>
      <c r="CX523" s="109"/>
      <c r="DC523" s="109"/>
      <c r="DD523" s="102"/>
      <c r="DE523" s="102"/>
      <c r="DN523" s="102"/>
      <c r="DO523" s="102"/>
      <c r="DP523" s="102"/>
      <c r="DQ523" s="102"/>
      <c r="DR523" s="102"/>
      <c r="DS523" s="102"/>
      <c r="DT523" s="102"/>
      <c r="DU523" s="102"/>
      <c r="DV523" s="102"/>
      <c r="DW523" s="102"/>
      <c r="DX523" s="102"/>
      <c r="DY523" s="102"/>
    </row>
    <row r="524" spans="1:129" x14ac:dyDescent="0.25">
      <c r="A524" s="102"/>
      <c r="B524" s="96"/>
      <c r="C524" s="96"/>
      <c r="D524" s="96"/>
      <c r="E524" s="104"/>
      <c r="F524" s="99"/>
      <c r="L524" s="96"/>
      <c r="CX524" s="109"/>
      <c r="DC524" s="109"/>
      <c r="DD524" s="102"/>
      <c r="DE524" s="102"/>
      <c r="DN524" s="102"/>
      <c r="DO524" s="102"/>
      <c r="DP524" s="102"/>
      <c r="DQ524" s="102"/>
      <c r="DR524" s="102"/>
      <c r="DS524" s="102"/>
      <c r="DT524" s="102"/>
      <c r="DU524" s="102"/>
      <c r="DV524" s="102"/>
      <c r="DW524" s="102"/>
      <c r="DX524" s="102"/>
      <c r="DY524" s="102"/>
    </row>
    <row r="525" spans="1:129" x14ac:dyDescent="0.25">
      <c r="A525" s="102"/>
      <c r="B525" s="96"/>
      <c r="C525" s="96"/>
      <c r="D525" s="96"/>
      <c r="E525" s="104"/>
      <c r="F525" s="99"/>
      <c r="L525" s="96"/>
      <c r="CX525" s="109"/>
      <c r="DC525" s="109"/>
      <c r="DD525" s="102"/>
      <c r="DE525" s="102"/>
      <c r="DN525" s="102"/>
      <c r="DO525" s="102"/>
      <c r="DP525" s="102"/>
      <c r="DQ525" s="102"/>
      <c r="DR525" s="102"/>
      <c r="DS525" s="102"/>
      <c r="DT525" s="102"/>
      <c r="DU525" s="102"/>
      <c r="DV525" s="102"/>
      <c r="DW525" s="102"/>
      <c r="DX525" s="102"/>
      <c r="DY525" s="102"/>
    </row>
    <row r="526" spans="1:129" x14ac:dyDescent="0.25">
      <c r="A526" s="102"/>
      <c r="B526" s="96"/>
      <c r="C526" s="96"/>
      <c r="D526" s="96"/>
      <c r="E526" s="104"/>
      <c r="F526" s="99"/>
      <c r="L526" s="96"/>
      <c r="CX526" s="109"/>
      <c r="DC526" s="109"/>
      <c r="DD526" s="102"/>
      <c r="DE526" s="102"/>
      <c r="DN526" s="102"/>
      <c r="DO526" s="102"/>
      <c r="DP526" s="102"/>
      <c r="DQ526" s="102"/>
      <c r="DR526" s="102"/>
      <c r="DS526" s="102"/>
      <c r="DT526" s="102"/>
      <c r="DU526" s="102"/>
      <c r="DV526" s="102"/>
      <c r="DW526" s="102"/>
      <c r="DX526" s="102"/>
      <c r="DY526" s="102"/>
    </row>
    <row r="527" spans="1:129" x14ac:dyDescent="0.25">
      <c r="A527" s="102"/>
      <c r="B527" s="96"/>
      <c r="C527" s="96"/>
      <c r="D527" s="96"/>
      <c r="E527" s="104"/>
      <c r="F527" s="99"/>
      <c r="L527" s="96"/>
      <c r="CX527" s="109"/>
      <c r="DC527" s="109"/>
      <c r="DD527" s="102"/>
      <c r="DE527" s="102"/>
      <c r="DN527" s="102"/>
      <c r="DO527" s="102"/>
      <c r="DP527" s="102"/>
      <c r="DQ527" s="102"/>
      <c r="DR527" s="102"/>
      <c r="DS527" s="102"/>
      <c r="DT527" s="102"/>
      <c r="DU527" s="102"/>
      <c r="DV527" s="102"/>
      <c r="DW527" s="102"/>
      <c r="DX527" s="102"/>
      <c r="DY527" s="102"/>
    </row>
    <row r="528" spans="1:129" x14ac:dyDescent="0.25">
      <c r="A528" s="102"/>
      <c r="B528" s="96"/>
      <c r="C528" s="96"/>
      <c r="D528" s="96"/>
      <c r="E528" s="104"/>
      <c r="F528" s="99"/>
      <c r="L528" s="96"/>
      <c r="CX528" s="109"/>
      <c r="DC528" s="109"/>
      <c r="DD528" s="102"/>
      <c r="DE528" s="102"/>
      <c r="DN528" s="102"/>
      <c r="DO528" s="102"/>
      <c r="DP528" s="102"/>
      <c r="DQ528" s="102"/>
      <c r="DR528" s="102"/>
      <c r="DS528" s="102"/>
      <c r="DT528" s="102"/>
      <c r="DU528" s="102"/>
      <c r="DV528" s="102"/>
      <c r="DW528" s="102"/>
      <c r="DX528" s="102"/>
      <c r="DY528" s="102"/>
    </row>
    <row r="529" spans="1:129" x14ac:dyDescent="0.25">
      <c r="A529" s="102"/>
      <c r="B529" s="96"/>
      <c r="C529" s="96"/>
      <c r="D529" s="96"/>
      <c r="E529" s="104"/>
      <c r="F529" s="99"/>
      <c r="L529" s="96"/>
      <c r="CX529" s="109"/>
      <c r="DC529" s="109"/>
      <c r="DD529" s="102"/>
      <c r="DE529" s="102"/>
      <c r="DN529" s="102"/>
      <c r="DO529" s="102"/>
      <c r="DP529" s="102"/>
      <c r="DQ529" s="102"/>
      <c r="DR529" s="102"/>
      <c r="DS529" s="102"/>
      <c r="DT529" s="102"/>
      <c r="DU529" s="102"/>
      <c r="DV529" s="102"/>
      <c r="DW529" s="102"/>
      <c r="DX529" s="102"/>
      <c r="DY529" s="102"/>
    </row>
    <row r="530" spans="1:129" x14ac:dyDescent="0.25">
      <c r="A530" s="102"/>
      <c r="B530" s="96"/>
      <c r="C530" s="96"/>
      <c r="D530" s="96"/>
      <c r="E530" s="104"/>
      <c r="F530" s="99"/>
      <c r="L530" s="96"/>
      <c r="CX530" s="109"/>
      <c r="DC530" s="109"/>
      <c r="DD530" s="102"/>
      <c r="DE530" s="102"/>
      <c r="DN530" s="102"/>
      <c r="DO530" s="102"/>
      <c r="DP530" s="102"/>
      <c r="DQ530" s="102"/>
      <c r="DR530" s="102"/>
      <c r="DS530" s="102"/>
      <c r="DT530" s="102"/>
      <c r="DU530" s="102"/>
      <c r="DV530" s="102"/>
      <c r="DW530" s="102"/>
      <c r="DX530" s="102"/>
      <c r="DY530" s="102"/>
    </row>
    <row r="531" spans="1:129" x14ac:dyDescent="0.25">
      <c r="A531" s="102"/>
      <c r="B531" s="96"/>
      <c r="C531" s="96"/>
      <c r="D531" s="96"/>
      <c r="E531" s="104"/>
      <c r="F531" s="99"/>
      <c r="L531" s="96"/>
      <c r="CX531" s="109"/>
      <c r="DC531" s="109"/>
      <c r="DD531" s="102"/>
      <c r="DE531" s="102"/>
      <c r="DN531" s="102"/>
      <c r="DO531" s="102"/>
      <c r="DP531" s="102"/>
      <c r="DQ531" s="102"/>
      <c r="DR531" s="102"/>
      <c r="DS531" s="102"/>
      <c r="DT531" s="102"/>
      <c r="DU531" s="102"/>
      <c r="DV531" s="102"/>
      <c r="DW531" s="102"/>
      <c r="DX531" s="102"/>
      <c r="DY531" s="102"/>
    </row>
    <row r="532" spans="1:129" x14ac:dyDescent="0.25">
      <c r="A532" s="102"/>
      <c r="B532" s="96"/>
      <c r="C532" s="96"/>
      <c r="D532" s="96"/>
      <c r="E532" s="104"/>
      <c r="F532" s="99"/>
      <c r="L532" s="96"/>
      <c r="CX532" s="109"/>
      <c r="DC532" s="109"/>
      <c r="DD532" s="102"/>
      <c r="DE532" s="102"/>
      <c r="DN532" s="102"/>
      <c r="DO532" s="102"/>
      <c r="DP532" s="102"/>
      <c r="DQ532" s="102"/>
      <c r="DR532" s="102"/>
      <c r="DS532" s="102"/>
      <c r="DT532" s="102"/>
      <c r="DU532" s="102"/>
      <c r="DV532" s="102"/>
      <c r="DW532" s="102"/>
      <c r="DX532" s="102"/>
      <c r="DY532" s="102"/>
    </row>
    <row r="533" spans="1:129" x14ac:dyDescent="0.25">
      <c r="A533" s="102"/>
      <c r="B533" s="96"/>
      <c r="C533" s="96"/>
      <c r="D533" s="96"/>
      <c r="E533" s="104"/>
      <c r="F533" s="99"/>
      <c r="L533" s="96"/>
      <c r="CX533" s="109"/>
      <c r="DC533" s="109"/>
      <c r="DD533" s="102"/>
      <c r="DE533" s="102"/>
      <c r="DN533" s="102"/>
      <c r="DO533" s="102"/>
      <c r="DP533" s="102"/>
      <c r="DQ533" s="102"/>
      <c r="DR533" s="102"/>
      <c r="DS533" s="102"/>
      <c r="DT533" s="102"/>
      <c r="DU533" s="102"/>
      <c r="DV533" s="102"/>
      <c r="DW533" s="102"/>
      <c r="DX533" s="102"/>
      <c r="DY533" s="102"/>
    </row>
    <row r="534" spans="1:129" x14ac:dyDescent="0.25">
      <c r="A534" s="102"/>
      <c r="B534" s="96"/>
      <c r="C534" s="96"/>
      <c r="D534" s="96"/>
      <c r="E534" s="104"/>
      <c r="F534" s="99"/>
      <c r="L534" s="96"/>
      <c r="CX534" s="109"/>
      <c r="DC534" s="109"/>
      <c r="DD534" s="102"/>
      <c r="DE534" s="102"/>
      <c r="DN534" s="102"/>
      <c r="DO534" s="102"/>
      <c r="DP534" s="102"/>
      <c r="DQ534" s="102"/>
      <c r="DR534" s="102"/>
      <c r="DS534" s="102"/>
      <c r="DT534" s="102"/>
      <c r="DU534" s="102"/>
      <c r="DV534" s="102"/>
      <c r="DW534" s="102"/>
      <c r="DX534" s="102"/>
      <c r="DY534" s="102"/>
    </row>
    <row r="535" spans="1:129" x14ac:dyDescent="0.25">
      <c r="A535" s="102"/>
      <c r="B535" s="96"/>
      <c r="C535" s="96"/>
      <c r="D535" s="96"/>
      <c r="E535" s="104"/>
      <c r="F535" s="99"/>
      <c r="L535" s="96"/>
      <c r="CX535" s="109"/>
      <c r="DC535" s="109"/>
      <c r="DD535" s="102"/>
      <c r="DE535" s="102"/>
      <c r="DN535" s="102"/>
      <c r="DO535" s="102"/>
      <c r="DP535" s="102"/>
      <c r="DQ535" s="102"/>
      <c r="DR535" s="102"/>
      <c r="DS535" s="102"/>
      <c r="DT535" s="102"/>
      <c r="DU535" s="102"/>
      <c r="DV535" s="102"/>
      <c r="DW535" s="102"/>
      <c r="DX535" s="102"/>
      <c r="DY535" s="102"/>
    </row>
    <row r="536" spans="1:129" x14ac:dyDescent="0.25">
      <c r="A536" s="102"/>
      <c r="B536" s="96"/>
      <c r="C536" s="96"/>
      <c r="D536" s="96"/>
      <c r="E536" s="104"/>
      <c r="F536" s="99"/>
      <c r="L536" s="96"/>
      <c r="CX536" s="109"/>
      <c r="DC536" s="109"/>
      <c r="DD536" s="102"/>
      <c r="DE536" s="102"/>
      <c r="DN536" s="102"/>
      <c r="DO536" s="102"/>
      <c r="DP536" s="102"/>
      <c r="DQ536" s="102"/>
      <c r="DR536" s="102"/>
      <c r="DS536" s="102"/>
      <c r="DT536" s="102"/>
      <c r="DU536" s="102"/>
      <c r="DV536" s="102"/>
      <c r="DW536" s="102"/>
      <c r="DX536" s="102"/>
      <c r="DY536" s="102"/>
    </row>
    <row r="537" spans="1:129" x14ac:dyDescent="0.25">
      <c r="A537" s="102"/>
      <c r="B537" s="96"/>
      <c r="C537" s="96"/>
      <c r="D537" s="96"/>
      <c r="E537" s="104"/>
      <c r="F537" s="99"/>
      <c r="L537" s="96"/>
      <c r="CX537" s="109"/>
      <c r="DC537" s="109"/>
      <c r="DD537" s="102"/>
      <c r="DE537" s="102"/>
      <c r="DN537" s="102"/>
      <c r="DO537" s="102"/>
      <c r="DP537" s="102"/>
      <c r="DQ537" s="102"/>
      <c r="DR537" s="102"/>
      <c r="DS537" s="102"/>
      <c r="DT537" s="102"/>
      <c r="DU537" s="102"/>
      <c r="DV537" s="102"/>
      <c r="DW537" s="102"/>
      <c r="DX537" s="102"/>
      <c r="DY537" s="102"/>
    </row>
    <row r="538" spans="1:129" x14ac:dyDescent="0.25">
      <c r="A538" s="102"/>
      <c r="B538" s="96"/>
      <c r="C538" s="96"/>
      <c r="D538" s="96"/>
      <c r="E538" s="104"/>
      <c r="F538" s="99"/>
      <c r="L538" s="96"/>
      <c r="CX538" s="109"/>
      <c r="DC538" s="109"/>
      <c r="DD538" s="102"/>
      <c r="DE538" s="102"/>
      <c r="DN538" s="102"/>
      <c r="DO538" s="102"/>
      <c r="DP538" s="102"/>
      <c r="DQ538" s="102"/>
      <c r="DR538" s="102"/>
      <c r="DS538" s="102"/>
      <c r="DT538" s="102"/>
      <c r="DU538" s="102"/>
      <c r="DV538" s="102"/>
      <c r="DW538" s="102"/>
      <c r="DX538" s="102"/>
      <c r="DY538" s="102"/>
    </row>
    <row r="539" spans="1:129" x14ac:dyDescent="0.25">
      <c r="A539" s="102"/>
      <c r="B539" s="96"/>
      <c r="C539" s="96"/>
      <c r="D539" s="96"/>
      <c r="E539" s="104"/>
      <c r="F539" s="99"/>
      <c r="L539" s="96"/>
      <c r="CX539" s="109"/>
      <c r="DC539" s="109"/>
      <c r="DD539" s="102"/>
      <c r="DE539" s="102"/>
      <c r="DN539" s="102"/>
      <c r="DO539" s="102"/>
      <c r="DP539" s="102"/>
      <c r="DQ539" s="102"/>
      <c r="DR539" s="102"/>
      <c r="DS539" s="102"/>
      <c r="DT539" s="102"/>
      <c r="DU539" s="102"/>
      <c r="DV539" s="102"/>
      <c r="DW539" s="102"/>
      <c r="DX539" s="102"/>
      <c r="DY539" s="102"/>
    </row>
    <row r="540" spans="1:129" x14ac:dyDescent="0.25">
      <c r="A540" s="102"/>
      <c r="B540" s="96"/>
      <c r="C540" s="96"/>
      <c r="D540" s="96"/>
      <c r="E540" s="104"/>
      <c r="F540" s="99"/>
      <c r="L540" s="96"/>
      <c r="CX540" s="109"/>
      <c r="DC540" s="109"/>
      <c r="DD540" s="102"/>
      <c r="DE540" s="102"/>
      <c r="DN540" s="102"/>
      <c r="DO540" s="102"/>
      <c r="DP540" s="102"/>
      <c r="DQ540" s="102"/>
      <c r="DR540" s="102"/>
      <c r="DS540" s="102"/>
      <c r="DT540" s="102"/>
      <c r="DU540" s="102"/>
      <c r="DV540" s="102"/>
      <c r="DW540" s="102"/>
      <c r="DX540" s="102"/>
      <c r="DY540" s="102"/>
    </row>
    <row r="541" spans="1:129" x14ac:dyDescent="0.25">
      <c r="A541" s="102"/>
      <c r="B541" s="96"/>
      <c r="C541" s="96"/>
      <c r="D541" s="96"/>
      <c r="E541" s="104"/>
      <c r="F541" s="99"/>
      <c r="L541" s="96"/>
      <c r="CX541" s="109"/>
      <c r="DC541" s="109"/>
      <c r="DD541" s="102"/>
      <c r="DE541" s="102"/>
      <c r="DN541" s="102"/>
      <c r="DO541" s="102"/>
      <c r="DP541" s="102"/>
      <c r="DQ541" s="102"/>
      <c r="DR541" s="102"/>
      <c r="DS541" s="102"/>
      <c r="DT541" s="102"/>
      <c r="DU541" s="102"/>
      <c r="DV541" s="102"/>
      <c r="DW541" s="102"/>
      <c r="DX541" s="102"/>
      <c r="DY541" s="102"/>
    </row>
    <row r="542" spans="1:129" x14ac:dyDescent="0.25">
      <c r="A542" s="102"/>
      <c r="B542" s="96"/>
      <c r="C542" s="96"/>
      <c r="D542" s="96"/>
      <c r="E542" s="104"/>
      <c r="F542" s="99"/>
      <c r="L542" s="96"/>
      <c r="CX542" s="109"/>
      <c r="DC542" s="109"/>
      <c r="DD542" s="102"/>
      <c r="DE542" s="102"/>
      <c r="DN542" s="102"/>
      <c r="DO542" s="102"/>
      <c r="DP542" s="102"/>
      <c r="DQ542" s="102"/>
      <c r="DR542" s="102"/>
      <c r="DS542" s="102"/>
      <c r="DT542" s="102"/>
      <c r="DU542" s="102"/>
      <c r="DV542" s="102"/>
      <c r="DW542" s="102"/>
      <c r="DX542" s="102"/>
      <c r="DY542" s="102"/>
    </row>
    <row r="543" spans="1:129" x14ac:dyDescent="0.25">
      <c r="A543" s="102"/>
      <c r="B543" s="96"/>
      <c r="C543" s="96"/>
      <c r="D543" s="96"/>
      <c r="E543" s="104"/>
      <c r="F543" s="99"/>
      <c r="L543" s="96"/>
      <c r="CX543" s="109"/>
      <c r="DC543" s="109"/>
      <c r="DD543" s="102"/>
      <c r="DE543" s="102"/>
      <c r="DN543" s="102"/>
      <c r="DO543" s="102"/>
      <c r="DP543" s="102"/>
      <c r="DQ543" s="102"/>
      <c r="DR543" s="102"/>
      <c r="DS543" s="102"/>
      <c r="DT543" s="102"/>
      <c r="DU543" s="102"/>
      <c r="DV543" s="102"/>
      <c r="DW543" s="102"/>
      <c r="DX543" s="102"/>
      <c r="DY543" s="102"/>
    </row>
    <row r="544" spans="1:129" x14ac:dyDescent="0.25">
      <c r="A544" s="102"/>
      <c r="B544" s="96"/>
      <c r="C544" s="96"/>
      <c r="D544" s="96"/>
      <c r="E544" s="104"/>
      <c r="F544" s="99"/>
      <c r="L544" s="96"/>
      <c r="CX544" s="109"/>
      <c r="DC544" s="109"/>
      <c r="DD544" s="102"/>
      <c r="DE544" s="102"/>
      <c r="DN544" s="102"/>
      <c r="DO544" s="102"/>
      <c r="DP544" s="102"/>
      <c r="DQ544" s="102"/>
      <c r="DR544" s="102"/>
      <c r="DS544" s="102"/>
      <c r="DT544" s="102"/>
      <c r="DU544" s="102"/>
      <c r="DV544" s="102"/>
      <c r="DW544" s="102"/>
      <c r="DX544" s="102"/>
      <c r="DY544" s="102"/>
    </row>
    <row r="545" spans="1:129" x14ac:dyDescent="0.25">
      <c r="A545" s="102"/>
      <c r="B545" s="96"/>
      <c r="C545" s="96"/>
      <c r="D545" s="96"/>
      <c r="E545" s="104"/>
      <c r="F545" s="99"/>
      <c r="L545" s="96"/>
      <c r="CX545" s="109"/>
      <c r="DC545" s="109"/>
      <c r="DD545" s="102"/>
      <c r="DE545" s="102"/>
      <c r="DN545" s="102"/>
      <c r="DO545" s="102"/>
      <c r="DP545" s="102"/>
      <c r="DQ545" s="102"/>
      <c r="DR545" s="102"/>
      <c r="DS545" s="102"/>
      <c r="DT545" s="102"/>
      <c r="DU545" s="102"/>
      <c r="DV545" s="102"/>
      <c r="DW545" s="102"/>
      <c r="DX545" s="102"/>
      <c r="DY545" s="102"/>
    </row>
    <row r="546" spans="1:129" x14ac:dyDescent="0.25">
      <c r="A546" s="102"/>
      <c r="B546" s="96"/>
      <c r="C546" s="96"/>
      <c r="D546" s="96"/>
      <c r="E546" s="104"/>
      <c r="F546" s="99"/>
      <c r="L546" s="96"/>
      <c r="CX546" s="109"/>
      <c r="DC546" s="109"/>
      <c r="DD546" s="102"/>
      <c r="DE546" s="102"/>
      <c r="DN546" s="102"/>
      <c r="DO546" s="102"/>
      <c r="DP546" s="102"/>
      <c r="DQ546" s="102"/>
      <c r="DR546" s="102"/>
      <c r="DS546" s="102"/>
      <c r="DT546" s="102"/>
      <c r="DU546" s="102"/>
      <c r="DV546" s="102"/>
      <c r="DW546" s="102"/>
      <c r="DX546" s="102"/>
      <c r="DY546" s="102"/>
    </row>
    <row r="547" spans="1:129" x14ac:dyDescent="0.25">
      <c r="A547" s="102"/>
      <c r="B547" s="96"/>
      <c r="C547" s="96"/>
      <c r="D547" s="96"/>
      <c r="E547" s="104"/>
      <c r="F547" s="99"/>
      <c r="L547" s="96"/>
      <c r="CX547" s="109"/>
      <c r="DC547" s="109"/>
      <c r="DD547" s="102"/>
      <c r="DE547" s="102"/>
      <c r="DN547" s="102"/>
      <c r="DO547" s="102"/>
      <c r="DP547" s="102"/>
      <c r="DQ547" s="102"/>
      <c r="DR547" s="102"/>
      <c r="DS547" s="102"/>
      <c r="DT547" s="102"/>
      <c r="DU547" s="102"/>
      <c r="DV547" s="102"/>
      <c r="DW547" s="102"/>
      <c r="DX547" s="102"/>
      <c r="DY547" s="102"/>
    </row>
    <row r="548" spans="1:129" x14ac:dyDescent="0.25">
      <c r="A548" s="102"/>
      <c r="B548" s="96"/>
      <c r="C548" s="96"/>
      <c r="D548" s="96"/>
      <c r="E548" s="104"/>
      <c r="F548" s="99"/>
      <c r="L548" s="96"/>
      <c r="CX548" s="109"/>
      <c r="DC548" s="109"/>
      <c r="DD548" s="102"/>
      <c r="DE548" s="102"/>
      <c r="DN548" s="102"/>
      <c r="DO548" s="102"/>
      <c r="DP548" s="102"/>
      <c r="DQ548" s="102"/>
      <c r="DR548" s="102"/>
      <c r="DS548" s="102"/>
      <c r="DT548" s="102"/>
      <c r="DU548" s="102"/>
      <c r="DV548" s="102"/>
      <c r="DW548" s="102"/>
      <c r="DX548" s="102"/>
      <c r="DY548" s="102"/>
    </row>
    <row r="549" spans="1:129" x14ac:dyDescent="0.25">
      <c r="A549" s="102"/>
      <c r="B549" s="96"/>
      <c r="C549" s="96"/>
      <c r="D549" s="96"/>
      <c r="E549" s="104"/>
      <c r="F549" s="99"/>
      <c r="L549" s="96"/>
      <c r="CX549" s="109"/>
      <c r="DC549" s="109"/>
      <c r="DD549" s="102"/>
      <c r="DE549" s="102"/>
      <c r="DN549" s="102"/>
      <c r="DO549" s="102"/>
      <c r="DP549" s="102"/>
      <c r="DQ549" s="102"/>
      <c r="DR549" s="102"/>
      <c r="DS549" s="102"/>
      <c r="DT549" s="102"/>
      <c r="DU549" s="102"/>
      <c r="DV549" s="102"/>
      <c r="DW549" s="102"/>
      <c r="DX549" s="102"/>
      <c r="DY549" s="102"/>
    </row>
    <row r="550" spans="1:129" x14ac:dyDescent="0.25">
      <c r="A550" s="102"/>
      <c r="B550" s="96"/>
      <c r="C550" s="96"/>
      <c r="D550" s="96"/>
      <c r="E550" s="104"/>
      <c r="F550" s="99"/>
      <c r="L550" s="96"/>
      <c r="CX550" s="109"/>
      <c r="DC550" s="109"/>
      <c r="DD550" s="102"/>
      <c r="DE550" s="102"/>
      <c r="DN550" s="102"/>
      <c r="DO550" s="102"/>
      <c r="DP550" s="102"/>
      <c r="DQ550" s="102"/>
      <c r="DR550" s="102"/>
      <c r="DS550" s="102"/>
      <c r="DT550" s="102"/>
      <c r="DU550" s="102"/>
      <c r="DV550" s="102"/>
      <c r="DW550" s="102"/>
      <c r="DX550" s="102"/>
      <c r="DY550" s="102"/>
    </row>
    <row r="551" spans="1:129" x14ac:dyDescent="0.25">
      <c r="A551" s="102"/>
      <c r="B551" s="96"/>
      <c r="C551" s="96"/>
      <c r="D551" s="96"/>
      <c r="E551" s="104"/>
      <c r="F551" s="99"/>
      <c r="L551" s="96"/>
      <c r="CX551" s="109"/>
      <c r="DC551" s="109"/>
      <c r="DD551" s="102"/>
      <c r="DE551" s="102"/>
      <c r="DN551" s="102"/>
      <c r="DO551" s="102"/>
      <c r="DP551" s="102"/>
      <c r="DQ551" s="102"/>
      <c r="DR551" s="102"/>
      <c r="DS551" s="102"/>
      <c r="DT551" s="102"/>
      <c r="DU551" s="102"/>
      <c r="DV551" s="102"/>
      <c r="DW551" s="102"/>
      <c r="DX551" s="102"/>
      <c r="DY551" s="102"/>
    </row>
    <row r="552" spans="1:129" x14ac:dyDescent="0.25">
      <c r="A552" s="102"/>
      <c r="B552" s="96"/>
      <c r="C552" s="96"/>
      <c r="D552" s="96"/>
      <c r="E552" s="104"/>
      <c r="F552" s="99"/>
      <c r="L552" s="96"/>
      <c r="CX552" s="109"/>
      <c r="DC552" s="109"/>
      <c r="DD552" s="102"/>
      <c r="DE552" s="102"/>
      <c r="DN552" s="102"/>
      <c r="DO552" s="102"/>
      <c r="DP552" s="102"/>
      <c r="DQ552" s="102"/>
      <c r="DR552" s="102"/>
      <c r="DS552" s="102"/>
      <c r="DT552" s="102"/>
      <c r="DU552" s="102"/>
      <c r="DV552" s="102"/>
      <c r="DW552" s="102"/>
      <c r="DX552" s="102"/>
      <c r="DY552" s="102"/>
    </row>
    <row r="553" spans="1:129" x14ac:dyDescent="0.25">
      <c r="A553" s="102"/>
      <c r="B553" s="96"/>
      <c r="C553" s="96"/>
      <c r="D553" s="96"/>
      <c r="E553" s="104"/>
      <c r="F553" s="99"/>
      <c r="L553" s="96"/>
      <c r="CX553" s="109"/>
      <c r="DC553" s="109"/>
      <c r="DD553" s="102"/>
      <c r="DE553" s="102"/>
      <c r="DN553" s="102"/>
      <c r="DO553" s="102"/>
      <c r="DP553" s="102"/>
      <c r="DQ553" s="102"/>
      <c r="DR553" s="102"/>
      <c r="DS553" s="102"/>
      <c r="DT553" s="102"/>
      <c r="DU553" s="102"/>
      <c r="DV553" s="102"/>
      <c r="DW553" s="102"/>
      <c r="DX553" s="102"/>
      <c r="DY553" s="102"/>
    </row>
    <row r="554" spans="1:129" x14ac:dyDescent="0.25">
      <c r="A554" s="102"/>
      <c r="B554" s="96"/>
      <c r="C554" s="96"/>
      <c r="D554" s="96"/>
      <c r="E554" s="104"/>
      <c r="F554" s="99"/>
      <c r="L554" s="96"/>
      <c r="CX554" s="109"/>
      <c r="DC554" s="109"/>
      <c r="DD554" s="102"/>
      <c r="DE554" s="102"/>
      <c r="DN554" s="102"/>
      <c r="DO554" s="102"/>
      <c r="DP554" s="102"/>
      <c r="DQ554" s="102"/>
      <c r="DR554" s="102"/>
      <c r="DS554" s="102"/>
      <c r="DT554" s="102"/>
      <c r="DU554" s="102"/>
      <c r="DV554" s="102"/>
      <c r="DW554" s="102"/>
      <c r="DX554" s="102"/>
      <c r="DY554" s="102"/>
    </row>
    <row r="555" spans="1:129" x14ac:dyDescent="0.25">
      <c r="A555" s="102"/>
      <c r="B555" s="96"/>
      <c r="C555" s="96"/>
      <c r="D555" s="96"/>
      <c r="E555" s="104"/>
      <c r="F555" s="99"/>
      <c r="L555" s="96"/>
      <c r="CX555" s="109"/>
      <c r="DC555" s="109"/>
      <c r="DD555" s="102"/>
      <c r="DE555" s="102"/>
      <c r="DN555" s="102"/>
      <c r="DO555" s="102"/>
      <c r="DP555" s="102"/>
      <c r="DQ555" s="102"/>
      <c r="DR555" s="102"/>
      <c r="DS555" s="102"/>
      <c r="DT555" s="102"/>
      <c r="DU555" s="102"/>
      <c r="DV555" s="102"/>
      <c r="DW555" s="102"/>
      <c r="DX555" s="102"/>
      <c r="DY555" s="102"/>
    </row>
    <row r="556" spans="1:129" x14ac:dyDescent="0.25">
      <c r="A556" s="102"/>
      <c r="B556" s="96"/>
      <c r="C556" s="96"/>
      <c r="D556" s="96"/>
      <c r="E556" s="104"/>
      <c r="F556" s="99"/>
      <c r="L556" s="96"/>
      <c r="CX556" s="109"/>
      <c r="DC556" s="109"/>
      <c r="DD556" s="102"/>
      <c r="DE556" s="102"/>
      <c r="DN556" s="102"/>
      <c r="DO556" s="102"/>
      <c r="DP556" s="102"/>
      <c r="DQ556" s="102"/>
      <c r="DR556" s="102"/>
      <c r="DS556" s="102"/>
      <c r="DT556" s="102"/>
      <c r="DU556" s="102"/>
      <c r="DV556" s="102"/>
      <c r="DW556" s="102"/>
      <c r="DX556" s="102"/>
      <c r="DY556" s="102"/>
    </row>
    <row r="557" spans="1:129" x14ac:dyDescent="0.25">
      <c r="A557" s="102"/>
      <c r="B557" s="96"/>
      <c r="C557" s="96"/>
      <c r="D557" s="96"/>
      <c r="E557" s="104"/>
      <c r="F557" s="99"/>
      <c r="L557" s="96"/>
      <c r="CX557" s="109"/>
      <c r="DC557" s="109"/>
      <c r="DD557" s="102"/>
      <c r="DE557" s="102"/>
      <c r="DN557" s="102"/>
      <c r="DO557" s="102"/>
      <c r="DP557" s="102"/>
      <c r="DQ557" s="102"/>
      <c r="DR557" s="102"/>
      <c r="DS557" s="102"/>
      <c r="DT557" s="102"/>
      <c r="DU557" s="102"/>
      <c r="DV557" s="102"/>
      <c r="DW557" s="102"/>
      <c r="DX557" s="102"/>
      <c r="DY557" s="102"/>
    </row>
    <row r="558" spans="1:129" x14ac:dyDescent="0.25">
      <c r="A558" s="102"/>
      <c r="B558" s="96"/>
      <c r="C558" s="96"/>
      <c r="D558" s="96"/>
      <c r="E558" s="104"/>
      <c r="F558" s="99"/>
      <c r="L558" s="96"/>
      <c r="CX558" s="109"/>
      <c r="DC558" s="109"/>
      <c r="DD558" s="102"/>
      <c r="DE558" s="102"/>
      <c r="DN558" s="102"/>
      <c r="DO558" s="102"/>
      <c r="DP558" s="102"/>
      <c r="DQ558" s="102"/>
      <c r="DR558" s="102"/>
      <c r="DS558" s="102"/>
      <c r="DT558" s="102"/>
      <c r="DU558" s="102"/>
      <c r="DV558" s="102"/>
      <c r="DW558" s="102"/>
      <c r="DX558" s="102"/>
      <c r="DY558" s="102"/>
    </row>
    <row r="559" spans="1:129" x14ac:dyDescent="0.25">
      <c r="A559" s="102"/>
      <c r="B559" s="96"/>
      <c r="C559" s="96"/>
      <c r="D559" s="96"/>
      <c r="E559" s="104"/>
      <c r="F559" s="99"/>
      <c r="L559" s="96"/>
      <c r="CX559" s="109"/>
      <c r="DC559" s="109"/>
      <c r="DD559" s="102"/>
      <c r="DE559" s="102"/>
      <c r="DN559" s="102"/>
      <c r="DO559" s="102"/>
      <c r="DP559" s="102"/>
      <c r="DQ559" s="102"/>
      <c r="DR559" s="102"/>
      <c r="DS559" s="102"/>
      <c r="DT559" s="102"/>
      <c r="DU559" s="102"/>
      <c r="DV559" s="102"/>
      <c r="DW559" s="102"/>
      <c r="DX559" s="102"/>
      <c r="DY559" s="102"/>
    </row>
    <row r="560" spans="1:129" x14ac:dyDescent="0.25">
      <c r="A560" s="102"/>
      <c r="B560" s="96"/>
      <c r="C560" s="96"/>
      <c r="D560" s="96"/>
      <c r="E560" s="104"/>
      <c r="F560" s="99"/>
      <c r="L560" s="96"/>
      <c r="CX560" s="109"/>
      <c r="DC560" s="109"/>
      <c r="DD560" s="102"/>
      <c r="DE560" s="102"/>
      <c r="DN560" s="102"/>
      <c r="DO560" s="102"/>
      <c r="DP560" s="102"/>
      <c r="DQ560" s="102"/>
      <c r="DR560" s="102"/>
      <c r="DS560" s="102"/>
      <c r="DT560" s="102"/>
      <c r="DU560" s="102"/>
      <c r="DV560" s="102"/>
      <c r="DW560" s="102"/>
      <c r="DX560" s="102"/>
      <c r="DY560" s="102"/>
    </row>
    <row r="561" spans="1:129" x14ac:dyDescent="0.25">
      <c r="A561" s="102"/>
      <c r="B561" s="96"/>
      <c r="C561" s="96"/>
      <c r="D561" s="96"/>
      <c r="E561" s="104"/>
      <c r="F561" s="99"/>
      <c r="L561" s="96"/>
      <c r="CX561" s="109"/>
      <c r="DC561" s="109"/>
      <c r="DD561" s="102"/>
      <c r="DE561" s="102"/>
      <c r="DN561" s="102"/>
      <c r="DO561" s="102"/>
      <c r="DP561" s="102"/>
      <c r="DQ561" s="102"/>
      <c r="DR561" s="102"/>
      <c r="DS561" s="102"/>
      <c r="DT561" s="102"/>
      <c r="DU561" s="102"/>
      <c r="DV561" s="102"/>
      <c r="DW561" s="102"/>
      <c r="DX561" s="102"/>
      <c r="DY561" s="102"/>
    </row>
    <row r="562" spans="1:129" x14ac:dyDescent="0.25">
      <c r="A562" s="102"/>
      <c r="B562" s="96"/>
      <c r="C562" s="96"/>
      <c r="D562" s="96"/>
      <c r="E562" s="104"/>
      <c r="F562" s="99"/>
      <c r="L562" s="96"/>
      <c r="CX562" s="109"/>
      <c r="DC562" s="109"/>
      <c r="DD562" s="102"/>
      <c r="DE562" s="102"/>
      <c r="DN562" s="102"/>
      <c r="DO562" s="102"/>
      <c r="DP562" s="102"/>
      <c r="DQ562" s="102"/>
      <c r="DR562" s="102"/>
      <c r="DS562" s="102"/>
      <c r="DT562" s="102"/>
      <c r="DU562" s="102"/>
      <c r="DV562" s="102"/>
      <c r="DW562" s="102"/>
      <c r="DX562" s="102"/>
      <c r="DY562" s="102"/>
    </row>
    <row r="563" spans="1:129" x14ac:dyDescent="0.25">
      <c r="A563" s="102"/>
      <c r="B563" s="96"/>
      <c r="C563" s="96"/>
      <c r="D563" s="96"/>
      <c r="E563" s="104"/>
      <c r="F563" s="99"/>
      <c r="L563" s="96"/>
      <c r="CX563" s="109"/>
      <c r="DC563" s="109"/>
      <c r="DD563" s="102"/>
      <c r="DE563" s="102"/>
      <c r="DN563" s="102"/>
      <c r="DO563" s="102"/>
      <c r="DP563" s="102"/>
      <c r="DQ563" s="102"/>
      <c r="DR563" s="102"/>
      <c r="DS563" s="102"/>
      <c r="DT563" s="102"/>
      <c r="DU563" s="102"/>
      <c r="DV563" s="102"/>
      <c r="DW563" s="102"/>
      <c r="DX563" s="102"/>
      <c r="DY563" s="102"/>
    </row>
    <row r="564" spans="1:129" x14ac:dyDescent="0.25">
      <c r="A564" s="102"/>
      <c r="B564" s="96"/>
      <c r="C564" s="96"/>
      <c r="D564" s="96"/>
      <c r="E564" s="104"/>
      <c r="F564" s="99"/>
      <c r="L564" s="96"/>
      <c r="CX564" s="109"/>
      <c r="DC564" s="109"/>
      <c r="DD564" s="102"/>
      <c r="DE564" s="102"/>
      <c r="DN564" s="102"/>
      <c r="DO564" s="102"/>
      <c r="DP564" s="102"/>
      <c r="DQ564" s="102"/>
      <c r="DR564" s="102"/>
      <c r="DS564" s="102"/>
      <c r="DT564" s="102"/>
      <c r="DU564" s="102"/>
      <c r="DV564" s="102"/>
      <c r="DW564" s="102"/>
      <c r="DX564" s="102"/>
      <c r="DY564" s="102"/>
    </row>
    <row r="565" spans="1:129" x14ac:dyDescent="0.25">
      <c r="A565" s="102"/>
      <c r="B565" s="96"/>
      <c r="C565" s="96"/>
      <c r="D565" s="96"/>
      <c r="E565" s="104"/>
      <c r="F565" s="99"/>
      <c r="L565" s="96"/>
      <c r="CX565" s="109"/>
      <c r="DC565" s="109"/>
      <c r="DD565" s="102"/>
      <c r="DE565" s="102"/>
      <c r="DN565" s="102"/>
      <c r="DO565" s="102"/>
      <c r="DP565" s="102"/>
      <c r="DQ565" s="102"/>
      <c r="DR565" s="102"/>
      <c r="DS565" s="102"/>
      <c r="DT565" s="102"/>
      <c r="DU565" s="102"/>
      <c r="DV565" s="102"/>
      <c r="DW565" s="102"/>
      <c r="DX565" s="102"/>
      <c r="DY565" s="102"/>
    </row>
    <row r="566" spans="1:129" x14ac:dyDescent="0.25">
      <c r="A566" s="102"/>
      <c r="B566" s="96"/>
      <c r="C566" s="96"/>
      <c r="D566" s="96"/>
      <c r="E566" s="104"/>
      <c r="F566" s="99"/>
      <c r="L566" s="96"/>
      <c r="CX566" s="109"/>
      <c r="DC566" s="109"/>
      <c r="DD566" s="102"/>
      <c r="DE566" s="102"/>
      <c r="DN566" s="102"/>
      <c r="DO566" s="102"/>
      <c r="DP566" s="102"/>
      <c r="DQ566" s="102"/>
      <c r="DR566" s="102"/>
      <c r="DS566" s="102"/>
      <c r="DT566" s="102"/>
      <c r="DU566" s="102"/>
      <c r="DV566" s="102"/>
      <c r="DW566" s="102"/>
      <c r="DX566" s="102"/>
      <c r="DY566" s="102"/>
    </row>
    <row r="567" spans="1:129" x14ac:dyDescent="0.25">
      <c r="A567" s="102"/>
      <c r="B567" s="96"/>
      <c r="C567" s="96"/>
      <c r="D567" s="96"/>
      <c r="E567" s="104"/>
      <c r="F567" s="99"/>
      <c r="L567" s="96"/>
      <c r="CX567" s="109"/>
      <c r="DC567" s="109"/>
      <c r="DD567" s="102"/>
      <c r="DE567" s="102"/>
      <c r="DN567" s="102"/>
      <c r="DO567" s="102"/>
      <c r="DP567" s="102"/>
      <c r="DQ567" s="102"/>
      <c r="DR567" s="102"/>
      <c r="DS567" s="102"/>
      <c r="DT567" s="102"/>
      <c r="DU567" s="102"/>
      <c r="DV567" s="102"/>
      <c r="DW567" s="102"/>
      <c r="DX567" s="102"/>
      <c r="DY567" s="102"/>
    </row>
    <row r="568" spans="1:129" x14ac:dyDescent="0.25">
      <c r="A568" s="102"/>
      <c r="B568" s="96"/>
      <c r="C568" s="96"/>
      <c r="D568" s="96"/>
      <c r="E568" s="104"/>
      <c r="F568" s="99"/>
      <c r="L568" s="96"/>
      <c r="CX568" s="109"/>
      <c r="DC568" s="109"/>
      <c r="DD568" s="102"/>
      <c r="DE568" s="102"/>
      <c r="DN568" s="102"/>
      <c r="DO568" s="102"/>
      <c r="DP568" s="102"/>
      <c r="DQ568" s="102"/>
      <c r="DR568" s="102"/>
      <c r="DS568" s="102"/>
      <c r="DT568" s="102"/>
      <c r="DU568" s="102"/>
      <c r="DV568" s="102"/>
      <c r="DW568" s="102"/>
      <c r="DX568" s="102"/>
      <c r="DY568" s="102"/>
    </row>
    <row r="569" spans="1:129" x14ac:dyDescent="0.25">
      <c r="A569" s="102"/>
      <c r="B569" s="96"/>
      <c r="C569" s="96"/>
      <c r="D569" s="96"/>
      <c r="E569" s="104"/>
      <c r="F569" s="99"/>
      <c r="L569" s="96"/>
      <c r="CX569" s="109"/>
      <c r="DC569" s="109"/>
      <c r="DD569" s="102"/>
      <c r="DE569" s="102"/>
      <c r="DN569" s="102"/>
      <c r="DO569" s="102"/>
      <c r="DP569" s="102"/>
      <c r="DQ569" s="102"/>
      <c r="DR569" s="102"/>
      <c r="DS569" s="102"/>
      <c r="DT569" s="102"/>
      <c r="DU569" s="102"/>
      <c r="DV569" s="102"/>
      <c r="DW569" s="102"/>
      <c r="DX569" s="102"/>
      <c r="DY569" s="102"/>
    </row>
    <row r="570" spans="1:129" x14ac:dyDescent="0.25">
      <c r="A570" s="102"/>
      <c r="B570" s="96"/>
      <c r="C570" s="96"/>
      <c r="D570" s="96"/>
      <c r="E570" s="104"/>
      <c r="F570" s="99"/>
      <c r="L570" s="96"/>
      <c r="CX570" s="109"/>
      <c r="DC570" s="109"/>
      <c r="DD570" s="102"/>
      <c r="DE570" s="102"/>
      <c r="DN570" s="102"/>
      <c r="DO570" s="102"/>
      <c r="DP570" s="102"/>
      <c r="DQ570" s="102"/>
      <c r="DR570" s="102"/>
      <c r="DS570" s="102"/>
      <c r="DT570" s="102"/>
      <c r="DU570" s="102"/>
      <c r="DV570" s="102"/>
      <c r="DW570" s="102"/>
      <c r="DX570" s="102"/>
      <c r="DY570" s="102"/>
    </row>
    <row r="571" spans="1:129" x14ac:dyDescent="0.25">
      <c r="A571" s="102"/>
      <c r="B571" s="96"/>
      <c r="C571" s="96"/>
      <c r="D571" s="96"/>
      <c r="E571" s="104"/>
      <c r="F571" s="99"/>
      <c r="L571" s="96"/>
      <c r="CX571" s="109"/>
      <c r="DC571" s="109"/>
      <c r="DD571" s="102"/>
      <c r="DE571" s="102"/>
      <c r="DN571" s="102"/>
      <c r="DO571" s="102"/>
      <c r="DP571" s="102"/>
      <c r="DQ571" s="102"/>
      <c r="DR571" s="102"/>
      <c r="DS571" s="102"/>
      <c r="DT571" s="102"/>
      <c r="DU571" s="102"/>
      <c r="DV571" s="102"/>
      <c r="DW571" s="102"/>
      <c r="DX571" s="102"/>
      <c r="DY571" s="102"/>
    </row>
    <row r="572" spans="1:129" x14ac:dyDescent="0.25">
      <c r="A572" s="102"/>
      <c r="B572" s="96"/>
      <c r="C572" s="96"/>
      <c r="D572" s="96"/>
      <c r="E572" s="104"/>
      <c r="F572" s="99"/>
      <c r="L572" s="96"/>
      <c r="CX572" s="109"/>
      <c r="DC572" s="109"/>
      <c r="DD572" s="102"/>
      <c r="DE572" s="102"/>
      <c r="DN572" s="102"/>
      <c r="DO572" s="102"/>
      <c r="DP572" s="102"/>
      <c r="DQ572" s="102"/>
      <c r="DR572" s="102"/>
      <c r="DS572" s="102"/>
      <c r="DT572" s="102"/>
      <c r="DU572" s="102"/>
      <c r="DV572" s="102"/>
      <c r="DW572" s="102"/>
      <c r="DX572" s="102"/>
      <c r="DY572" s="102"/>
    </row>
    <row r="573" spans="1:129" x14ac:dyDescent="0.25">
      <c r="A573" s="102"/>
      <c r="B573" s="96"/>
      <c r="C573" s="96"/>
      <c r="D573" s="96"/>
      <c r="E573" s="104"/>
      <c r="F573" s="99"/>
      <c r="L573" s="96"/>
      <c r="CX573" s="109"/>
      <c r="DC573" s="109"/>
      <c r="DD573" s="102"/>
      <c r="DE573" s="102"/>
      <c r="DN573" s="102"/>
      <c r="DO573" s="102"/>
      <c r="DP573" s="102"/>
      <c r="DQ573" s="102"/>
      <c r="DR573" s="102"/>
      <c r="DS573" s="102"/>
      <c r="DT573" s="102"/>
      <c r="DU573" s="102"/>
      <c r="DV573" s="102"/>
      <c r="DW573" s="102"/>
      <c r="DX573" s="102"/>
      <c r="DY573" s="102"/>
    </row>
    <row r="574" spans="1:129" x14ac:dyDescent="0.25">
      <c r="A574" s="102"/>
      <c r="B574" s="96"/>
      <c r="C574" s="96"/>
      <c r="D574" s="96"/>
      <c r="E574" s="104"/>
      <c r="F574" s="99"/>
      <c r="L574" s="96"/>
      <c r="CX574" s="109"/>
      <c r="DC574" s="109"/>
      <c r="DD574" s="102"/>
      <c r="DE574" s="102"/>
      <c r="DN574" s="102"/>
      <c r="DO574" s="102"/>
      <c r="DP574" s="102"/>
      <c r="DQ574" s="102"/>
      <c r="DR574" s="102"/>
      <c r="DS574" s="102"/>
      <c r="DT574" s="102"/>
      <c r="DU574" s="102"/>
      <c r="DV574" s="102"/>
      <c r="DW574" s="102"/>
      <c r="DX574" s="102"/>
      <c r="DY574" s="102"/>
    </row>
    <row r="575" spans="1:129" x14ac:dyDescent="0.25">
      <c r="A575" s="102"/>
      <c r="B575" s="96"/>
      <c r="C575" s="96"/>
      <c r="D575" s="96"/>
      <c r="E575" s="104"/>
      <c r="F575" s="99"/>
      <c r="L575" s="96"/>
      <c r="CX575" s="109"/>
      <c r="DC575" s="109"/>
      <c r="DD575" s="102"/>
      <c r="DE575" s="102"/>
      <c r="DN575" s="102"/>
      <c r="DO575" s="102"/>
      <c r="DP575" s="102"/>
      <c r="DQ575" s="102"/>
      <c r="DR575" s="102"/>
      <c r="DS575" s="102"/>
      <c r="DT575" s="102"/>
      <c r="DU575" s="102"/>
      <c r="DV575" s="102"/>
      <c r="DW575" s="102"/>
      <c r="DX575" s="102"/>
      <c r="DY575" s="102"/>
    </row>
    <row r="576" spans="1:129" x14ac:dyDescent="0.25">
      <c r="A576" s="102"/>
      <c r="B576" s="96"/>
      <c r="C576" s="96"/>
      <c r="D576" s="96"/>
      <c r="E576" s="104"/>
      <c r="F576" s="99"/>
      <c r="L576" s="96"/>
      <c r="CX576" s="109"/>
      <c r="DC576" s="109"/>
      <c r="DD576" s="102"/>
      <c r="DE576" s="102"/>
      <c r="DN576" s="102"/>
      <c r="DO576" s="102"/>
      <c r="DP576" s="102"/>
      <c r="DQ576" s="102"/>
      <c r="DR576" s="102"/>
      <c r="DS576" s="102"/>
      <c r="DT576" s="102"/>
      <c r="DU576" s="102"/>
      <c r="DV576" s="102"/>
      <c r="DW576" s="102"/>
      <c r="DX576" s="102"/>
      <c r="DY576" s="102"/>
    </row>
    <row r="577" spans="1:129" x14ac:dyDescent="0.25">
      <c r="A577" s="102"/>
      <c r="B577" s="96"/>
      <c r="C577" s="96"/>
      <c r="D577" s="96"/>
      <c r="E577" s="104"/>
      <c r="F577" s="99"/>
      <c r="L577" s="96"/>
      <c r="CX577" s="109"/>
      <c r="DC577" s="109"/>
      <c r="DD577" s="102"/>
      <c r="DE577" s="102"/>
      <c r="DN577" s="102"/>
      <c r="DO577" s="102"/>
      <c r="DP577" s="102"/>
      <c r="DQ577" s="102"/>
      <c r="DR577" s="102"/>
      <c r="DS577" s="102"/>
      <c r="DT577" s="102"/>
      <c r="DU577" s="102"/>
      <c r="DV577" s="102"/>
      <c r="DW577" s="102"/>
      <c r="DX577" s="102"/>
      <c r="DY577" s="102"/>
    </row>
    <row r="578" spans="1:129" x14ac:dyDescent="0.25">
      <c r="A578" s="102"/>
      <c r="B578" s="96"/>
      <c r="C578" s="96"/>
      <c r="D578" s="96"/>
      <c r="E578" s="104"/>
      <c r="F578" s="99"/>
      <c r="L578" s="96"/>
      <c r="CX578" s="109"/>
      <c r="DC578" s="109"/>
      <c r="DD578" s="102"/>
      <c r="DE578" s="102"/>
      <c r="DN578" s="102"/>
      <c r="DO578" s="102"/>
      <c r="DP578" s="102"/>
      <c r="DQ578" s="102"/>
      <c r="DR578" s="102"/>
      <c r="DS578" s="102"/>
      <c r="DT578" s="102"/>
      <c r="DU578" s="102"/>
      <c r="DV578" s="102"/>
      <c r="DW578" s="102"/>
      <c r="DX578" s="102"/>
      <c r="DY578" s="102"/>
    </row>
    <row r="579" spans="1:129" x14ac:dyDescent="0.25">
      <c r="A579" s="102"/>
      <c r="B579" s="96"/>
      <c r="C579" s="96"/>
      <c r="D579" s="96"/>
      <c r="E579" s="104"/>
      <c r="F579" s="99"/>
      <c r="L579" s="96"/>
      <c r="CX579" s="109"/>
      <c r="DC579" s="109"/>
      <c r="DD579" s="102"/>
      <c r="DE579" s="102"/>
      <c r="DN579" s="102"/>
      <c r="DO579" s="102"/>
      <c r="DP579" s="102"/>
      <c r="DQ579" s="102"/>
      <c r="DR579" s="102"/>
      <c r="DS579" s="102"/>
      <c r="DT579" s="102"/>
      <c r="DU579" s="102"/>
      <c r="DV579" s="102"/>
      <c r="DW579" s="102"/>
      <c r="DX579" s="102"/>
      <c r="DY579" s="102"/>
    </row>
    <row r="580" spans="1:129" x14ac:dyDescent="0.25">
      <c r="A580" s="102"/>
      <c r="B580" s="96"/>
      <c r="C580" s="96"/>
      <c r="D580" s="96"/>
      <c r="E580" s="104"/>
      <c r="F580" s="99"/>
      <c r="L580" s="96"/>
      <c r="CX580" s="109"/>
      <c r="DC580" s="109"/>
      <c r="DD580" s="102"/>
      <c r="DE580" s="102"/>
      <c r="DN580" s="102"/>
      <c r="DO580" s="102"/>
      <c r="DP580" s="102"/>
      <c r="DQ580" s="102"/>
      <c r="DR580" s="102"/>
      <c r="DS580" s="102"/>
      <c r="DT580" s="102"/>
      <c r="DU580" s="102"/>
      <c r="DV580" s="102"/>
      <c r="DW580" s="102"/>
      <c r="DX580" s="102"/>
      <c r="DY580" s="102"/>
    </row>
    <row r="581" spans="1:129" x14ac:dyDescent="0.25">
      <c r="A581" s="102"/>
      <c r="B581" s="96"/>
      <c r="C581" s="96"/>
      <c r="D581" s="96"/>
      <c r="E581" s="104"/>
      <c r="F581" s="99"/>
      <c r="L581" s="96"/>
      <c r="CX581" s="109"/>
      <c r="DC581" s="109"/>
      <c r="DD581" s="102"/>
      <c r="DE581" s="102"/>
      <c r="DN581" s="102"/>
      <c r="DO581" s="102"/>
      <c r="DP581" s="102"/>
      <c r="DQ581" s="102"/>
      <c r="DR581" s="102"/>
      <c r="DS581" s="102"/>
      <c r="DT581" s="102"/>
      <c r="DU581" s="102"/>
      <c r="DV581" s="102"/>
      <c r="DW581" s="102"/>
      <c r="DX581" s="102"/>
      <c r="DY581" s="102"/>
    </row>
    <row r="582" spans="1:129" x14ac:dyDescent="0.25">
      <c r="A582" s="102"/>
      <c r="B582" s="96"/>
      <c r="C582" s="96"/>
      <c r="D582" s="96"/>
      <c r="E582" s="104"/>
      <c r="F582" s="99"/>
      <c r="L582" s="96"/>
      <c r="CX582" s="109"/>
      <c r="DC582" s="109"/>
      <c r="DD582" s="102"/>
      <c r="DE582" s="102"/>
      <c r="DN582" s="102"/>
      <c r="DO582" s="102"/>
      <c r="DP582" s="102"/>
      <c r="DQ582" s="102"/>
      <c r="DR582" s="102"/>
      <c r="DS582" s="102"/>
      <c r="DT582" s="102"/>
      <c r="DU582" s="102"/>
      <c r="DV582" s="102"/>
      <c r="DW582" s="102"/>
      <c r="DX582" s="102"/>
      <c r="DY582" s="102"/>
    </row>
    <row r="583" spans="1:129" x14ac:dyDescent="0.25">
      <c r="A583" s="102"/>
      <c r="B583" s="96"/>
      <c r="C583" s="96"/>
      <c r="D583" s="96"/>
      <c r="E583" s="104"/>
      <c r="F583" s="99"/>
      <c r="L583" s="96"/>
      <c r="CX583" s="109"/>
      <c r="DC583" s="109"/>
      <c r="DD583" s="102"/>
      <c r="DE583" s="102"/>
      <c r="DN583" s="102"/>
      <c r="DO583" s="102"/>
      <c r="DP583" s="102"/>
      <c r="DQ583" s="102"/>
      <c r="DR583" s="102"/>
      <c r="DS583" s="102"/>
      <c r="DT583" s="102"/>
      <c r="DU583" s="102"/>
      <c r="DV583" s="102"/>
      <c r="DW583" s="102"/>
      <c r="DX583" s="102"/>
      <c r="DY583" s="102"/>
    </row>
    <row r="584" spans="1:129" x14ac:dyDescent="0.25">
      <c r="A584" s="102"/>
      <c r="B584" s="96"/>
      <c r="C584" s="96"/>
      <c r="D584" s="96"/>
      <c r="E584" s="104"/>
      <c r="F584" s="99"/>
      <c r="L584" s="96"/>
      <c r="CX584" s="109"/>
      <c r="DC584" s="109"/>
      <c r="DD584" s="102"/>
      <c r="DE584" s="102"/>
      <c r="DN584" s="102"/>
      <c r="DO584" s="102"/>
      <c r="DP584" s="102"/>
      <c r="DQ584" s="102"/>
      <c r="DR584" s="102"/>
      <c r="DS584" s="102"/>
      <c r="DT584" s="102"/>
      <c r="DU584" s="102"/>
      <c r="DV584" s="102"/>
      <c r="DW584" s="102"/>
      <c r="DX584" s="102"/>
      <c r="DY584" s="102"/>
    </row>
    <row r="585" spans="1:129" x14ac:dyDescent="0.25">
      <c r="A585" s="102"/>
      <c r="B585" s="96"/>
      <c r="C585" s="96"/>
      <c r="D585" s="96"/>
      <c r="E585" s="104"/>
      <c r="F585" s="99"/>
      <c r="L585" s="96"/>
      <c r="CX585" s="109"/>
      <c r="DC585" s="109"/>
      <c r="DD585" s="102"/>
      <c r="DE585" s="102"/>
      <c r="DN585" s="102"/>
      <c r="DO585" s="102"/>
      <c r="DP585" s="102"/>
      <c r="DQ585" s="102"/>
      <c r="DR585" s="102"/>
      <c r="DS585" s="102"/>
      <c r="DT585" s="102"/>
      <c r="DU585" s="102"/>
      <c r="DV585" s="102"/>
      <c r="DW585" s="102"/>
      <c r="DX585" s="102"/>
      <c r="DY585" s="102"/>
    </row>
    <row r="586" spans="1:129" x14ac:dyDescent="0.25">
      <c r="A586" s="102"/>
      <c r="B586" s="96"/>
      <c r="C586" s="96"/>
      <c r="D586" s="96"/>
      <c r="E586" s="104"/>
      <c r="F586" s="99"/>
      <c r="L586" s="96"/>
      <c r="CX586" s="109"/>
      <c r="DC586" s="109"/>
      <c r="DD586" s="102"/>
      <c r="DE586" s="102"/>
      <c r="DN586" s="102"/>
      <c r="DO586" s="102"/>
      <c r="DP586" s="102"/>
      <c r="DQ586" s="102"/>
      <c r="DR586" s="102"/>
      <c r="DS586" s="102"/>
      <c r="DT586" s="102"/>
      <c r="DU586" s="102"/>
      <c r="DV586" s="102"/>
      <c r="DW586" s="102"/>
      <c r="DX586" s="102"/>
      <c r="DY586" s="102"/>
    </row>
    <row r="587" spans="1:129" x14ac:dyDescent="0.25">
      <c r="A587" s="102"/>
      <c r="B587" s="96"/>
      <c r="C587" s="96"/>
      <c r="D587" s="96"/>
      <c r="E587" s="104"/>
      <c r="F587" s="99"/>
      <c r="L587" s="96"/>
      <c r="CX587" s="109"/>
      <c r="DC587" s="109"/>
      <c r="DD587" s="102"/>
      <c r="DE587" s="102"/>
      <c r="DN587" s="102"/>
      <c r="DO587" s="102"/>
      <c r="DP587" s="102"/>
      <c r="DQ587" s="102"/>
      <c r="DR587" s="102"/>
      <c r="DS587" s="102"/>
      <c r="DT587" s="102"/>
      <c r="DU587" s="102"/>
      <c r="DV587" s="102"/>
      <c r="DW587" s="102"/>
      <c r="DX587" s="102"/>
      <c r="DY587" s="102"/>
    </row>
    <row r="588" spans="1:129" x14ac:dyDescent="0.25">
      <c r="A588" s="102"/>
      <c r="B588" s="96"/>
      <c r="C588" s="96"/>
      <c r="D588" s="96"/>
      <c r="E588" s="104"/>
      <c r="F588" s="99"/>
      <c r="L588" s="96"/>
      <c r="CX588" s="109"/>
      <c r="DC588" s="109"/>
      <c r="DD588" s="102"/>
      <c r="DE588" s="102"/>
      <c r="DN588" s="102"/>
      <c r="DO588" s="102"/>
      <c r="DP588" s="102"/>
      <c r="DQ588" s="102"/>
      <c r="DR588" s="102"/>
      <c r="DS588" s="102"/>
      <c r="DT588" s="102"/>
      <c r="DU588" s="102"/>
      <c r="DV588" s="102"/>
      <c r="DW588" s="102"/>
      <c r="DX588" s="102"/>
      <c r="DY588" s="102"/>
    </row>
    <row r="589" spans="1:129" x14ac:dyDescent="0.25">
      <c r="A589" s="102"/>
      <c r="B589" s="96"/>
      <c r="C589" s="96"/>
      <c r="D589" s="96"/>
      <c r="E589" s="104"/>
      <c r="F589" s="99"/>
      <c r="L589" s="96"/>
      <c r="CX589" s="109"/>
      <c r="DC589" s="109"/>
      <c r="DD589" s="102"/>
      <c r="DE589" s="102"/>
      <c r="DN589" s="102"/>
      <c r="DO589" s="102"/>
      <c r="DP589" s="102"/>
      <c r="DQ589" s="102"/>
      <c r="DR589" s="102"/>
      <c r="DS589" s="102"/>
      <c r="DT589" s="102"/>
      <c r="DU589" s="102"/>
      <c r="DV589" s="102"/>
      <c r="DW589" s="102"/>
      <c r="DX589" s="102"/>
      <c r="DY589" s="102"/>
    </row>
    <row r="590" spans="1:129" x14ac:dyDescent="0.25">
      <c r="A590" s="102"/>
      <c r="B590" s="96"/>
      <c r="C590" s="96"/>
      <c r="D590" s="96"/>
      <c r="E590" s="104"/>
      <c r="F590" s="99"/>
      <c r="L590" s="96"/>
      <c r="CX590" s="109"/>
      <c r="DC590" s="109"/>
      <c r="DD590" s="102"/>
      <c r="DE590" s="102"/>
      <c r="DN590" s="102"/>
      <c r="DO590" s="102"/>
      <c r="DP590" s="102"/>
      <c r="DQ590" s="102"/>
      <c r="DR590" s="102"/>
      <c r="DS590" s="102"/>
      <c r="DT590" s="102"/>
      <c r="DU590" s="102"/>
      <c r="DV590" s="102"/>
      <c r="DW590" s="102"/>
      <c r="DX590" s="102"/>
      <c r="DY590" s="102"/>
    </row>
    <row r="591" spans="1:129" x14ac:dyDescent="0.25">
      <c r="A591" s="102"/>
      <c r="B591" s="96"/>
      <c r="C591" s="96"/>
      <c r="D591" s="96"/>
      <c r="E591" s="104"/>
      <c r="F591" s="99"/>
      <c r="L591" s="96"/>
      <c r="CX591" s="109"/>
      <c r="DC591" s="109"/>
      <c r="DD591" s="102"/>
      <c r="DE591" s="102"/>
      <c r="DN591" s="102"/>
      <c r="DO591" s="102"/>
      <c r="DP591" s="102"/>
      <c r="DQ591" s="102"/>
      <c r="DR591" s="102"/>
      <c r="DS591" s="102"/>
      <c r="DT591" s="102"/>
      <c r="DU591" s="102"/>
      <c r="DV591" s="102"/>
      <c r="DW591" s="102"/>
      <c r="DX591" s="102"/>
      <c r="DY591" s="102"/>
    </row>
    <row r="592" spans="1:129" x14ac:dyDescent="0.25">
      <c r="A592" s="102"/>
      <c r="B592" s="96"/>
      <c r="C592" s="96"/>
      <c r="D592" s="96"/>
      <c r="E592" s="104"/>
      <c r="F592" s="99"/>
      <c r="L592" s="96"/>
      <c r="CX592" s="109"/>
      <c r="DC592" s="109"/>
      <c r="DD592" s="102"/>
      <c r="DE592" s="102"/>
      <c r="DN592" s="102"/>
      <c r="DO592" s="102"/>
      <c r="DP592" s="102"/>
      <c r="DQ592" s="102"/>
      <c r="DR592" s="102"/>
      <c r="DS592" s="102"/>
      <c r="DT592" s="102"/>
      <c r="DU592" s="102"/>
      <c r="DV592" s="102"/>
      <c r="DW592" s="102"/>
      <c r="DX592" s="102"/>
      <c r="DY592" s="102"/>
    </row>
    <row r="593" spans="1:129" x14ac:dyDescent="0.25">
      <c r="A593" s="102"/>
      <c r="B593" s="96"/>
      <c r="C593" s="96"/>
      <c r="D593" s="96"/>
      <c r="E593" s="104"/>
      <c r="F593" s="99"/>
      <c r="L593" s="96"/>
      <c r="CX593" s="109"/>
      <c r="DC593" s="109"/>
      <c r="DD593" s="102"/>
      <c r="DE593" s="102"/>
      <c r="DN593" s="102"/>
      <c r="DO593" s="102"/>
      <c r="DP593" s="102"/>
      <c r="DQ593" s="102"/>
      <c r="DR593" s="102"/>
      <c r="DS593" s="102"/>
      <c r="DT593" s="102"/>
      <c r="DU593" s="102"/>
      <c r="DV593" s="102"/>
      <c r="DW593" s="102"/>
      <c r="DX593" s="102"/>
      <c r="DY593" s="102"/>
    </row>
    <row r="594" spans="1:129" x14ac:dyDescent="0.25">
      <c r="A594" s="102"/>
      <c r="B594" s="96"/>
      <c r="C594" s="96"/>
      <c r="D594" s="96"/>
      <c r="E594" s="104"/>
      <c r="F594" s="99"/>
      <c r="L594" s="96"/>
      <c r="CX594" s="109"/>
      <c r="DC594" s="109"/>
      <c r="DD594" s="102"/>
      <c r="DE594" s="102"/>
      <c r="DN594" s="102"/>
      <c r="DO594" s="102"/>
      <c r="DP594" s="102"/>
      <c r="DQ594" s="102"/>
      <c r="DR594" s="102"/>
      <c r="DS594" s="102"/>
      <c r="DT594" s="102"/>
      <c r="DU594" s="102"/>
      <c r="DV594" s="102"/>
      <c r="DW594" s="102"/>
      <c r="DX594" s="102"/>
      <c r="DY594" s="102"/>
    </row>
    <row r="595" spans="1:129" x14ac:dyDescent="0.25">
      <c r="A595" s="102"/>
      <c r="B595" s="96"/>
      <c r="C595" s="96"/>
      <c r="D595" s="96"/>
      <c r="E595" s="104"/>
      <c r="F595" s="99"/>
      <c r="L595" s="96"/>
      <c r="CX595" s="109"/>
      <c r="DC595" s="109"/>
      <c r="DD595" s="102"/>
      <c r="DE595" s="102"/>
      <c r="DN595" s="102"/>
      <c r="DO595" s="102"/>
      <c r="DP595" s="102"/>
      <c r="DQ595" s="102"/>
      <c r="DR595" s="102"/>
      <c r="DS595" s="102"/>
      <c r="DT595" s="102"/>
      <c r="DU595" s="102"/>
      <c r="DV595" s="102"/>
      <c r="DW595" s="102"/>
      <c r="DX595" s="102"/>
      <c r="DY595" s="102"/>
    </row>
    <row r="596" spans="1:129" x14ac:dyDescent="0.25">
      <c r="A596" s="102"/>
      <c r="B596" s="96"/>
      <c r="C596" s="96"/>
      <c r="D596" s="96"/>
      <c r="E596" s="104"/>
      <c r="F596" s="99"/>
      <c r="L596" s="96"/>
      <c r="CX596" s="109"/>
      <c r="DC596" s="109"/>
      <c r="DD596" s="102"/>
      <c r="DE596" s="102"/>
      <c r="DN596" s="102"/>
      <c r="DO596" s="102"/>
      <c r="DP596" s="102"/>
      <c r="DQ596" s="102"/>
      <c r="DR596" s="102"/>
      <c r="DS596" s="102"/>
      <c r="DT596" s="102"/>
      <c r="DU596" s="102"/>
      <c r="DV596" s="102"/>
      <c r="DW596" s="102"/>
      <c r="DX596" s="102"/>
      <c r="DY596" s="102"/>
    </row>
    <row r="597" spans="1:129" x14ac:dyDescent="0.25">
      <c r="A597" s="102"/>
      <c r="B597" s="96"/>
      <c r="C597" s="96"/>
      <c r="D597" s="96"/>
      <c r="E597" s="104"/>
      <c r="F597" s="99"/>
      <c r="L597" s="96"/>
      <c r="CX597" s="109"/>
      <c r="DC597" s="109"/>
      <c r="DD597" s="102"/>
      <c r="DE597" s="102"/>
      <c r="DN597" s="102"/>
      <c r="DO597" s="102"/>
      <c r="DP597" s="102"/>
      <c r="DQ597" s="102"/>
      <c r="DR597" s="102"/>
      <c r="DS597" s="102"/>
      <c r="DT597" s="102"/>
      <c r="DU597" s="102"/>
      <c r="DV597" s="102"/>
      <c r="DW597" s="102"/>
      <c r="DX597" s="102"/>
      <c r="DY597" s="102"/>
    </row>
    <row r="598" spans="1:129" x14ac:dyDescent="0.25">
      <c r="A598" s="102"/>
      <c r="B598" s="96"/>
      <c r="C598" s="96"/>
      <c r="D598" s="96"/>
      <c r="E598" s="104"/>
      <c r="F598" s="99"/>
      <c r="L598" s="96"/>
      <c r="CX598" s="109"/>
      <c r="DC598" s="109"/>
      <c r="DD598" s="102"/>
      <c r="DE598" s="102"/>
      <c r="DN598" s="102"/>
      <c r="DO598" s="102"/>
      <c r="DP598" s="102"/>
      <c r="DQ598" s="102"/>
      <c r="DR598" s="102"/>
      <c r="DS598" s="102"/>
      <c r="DT598" s="102"/>
      <c r="DU598" s="102"/>
      <c r="DV598" s="102"/>
      <c r="DW598" s="102"/>
      <c r="DX598" s="102"/>
      <c r="DY598" s="102"/>
    </row>
    <row r="599" spans="1:129" x14ac:dyDescent="0.25">
      <c r="A599" s="102"/>
      <c r="B599" s="96"/>
      <c r="C599" s="96"/>
      <c r="D599" s="96"/>
      <c r="E599" s="104"/>
      <c r="F599" s="99"/>
      <c r="L599" s="96"/>
      <c r="CX599" s="109"/>
      <c r="DC599" s="109"/>
      <c r="DD599" s="102"/>
      <c r="DE599" s="102"/>
      <c r="DN599" s="102"/>
      <c r="DO599" s="102"/>
      <c r="DP599" s="102"/>
      <c r="DQ599" s="102"/>
      <c r="DR599" s="102"/>
      <c r="DS599" s="102"/>
      <c r="DT599" s="102"/>
      <c r="DU599" s="102"/>
      <c r="DV599" s="102"/>
      <c r="DW599" s="102"/>
      <c r="DX599" s="102"/>
      <c r="DY599" s="102"/>
    </row>
    <row r="600" spans="1:129" x14ac:dyDescent="0.25">
      <c r="A600" s="102"/>
      <c r="B600" s="96"/>
      <c r="C600" s="96"/>
      <c r="D600" s="96"/>
      <c r="E600" s="104"/>
      <c r="F600" s="99"/>
      <c r="L600" s="96"/>
      <c r="CX600" s="109"/>
      <c r="DC600" s="109"/>
      <c r="DD600" s="102"/>
      <c r="DE600" s="102"/>
      <c r="DN600" s="102"/>
      <c r="DO600" s="102"/>
      <c r="DP600" s="102"/>
      <c r="DQ600" s="102"/>
      <c r="DR600" s="102"/>
      <c r="DS600" s="102"/>
      <c r="DT600" s="102"/>
      <c r="DU600" s="102"/>
      <c r="DV600" s="102"/>
      <c r="DW600" s="102"/>
      <c r="DX600" s="102"/>
      <c r="DY600" s="102"/>
    </row>
    <row r="601" spans="1:129" x14ac:dyDescent="0.25">
      <c r="A601" s="102"/>
      <c r="B601" s="96"/>
      <c r="C601" s="96"/>
      <c r="D601" s="96"/>
      <c r="E601" s="104"/>
      <c r="F601" s="99"/>
      <c r="L601" s="96"/>
      <c r="CX601" s="109"/>
      <c r="DC601" s="109"/>
      <c r="DD601" s="102"/>
      <c r="DE601" s="102"/>
      <c r="DN601" s="102"/>
      <c r="DO601" s="102"/>
      <c r="DP601" s="102"/>
      <c r="DQ601" s="102"/>
      <c r="DR601" s="102"/>
      <c r="DS601" s="102"/>
      <c r="DT601" s="102"/>
      <c r="DU601" s="102"/>
      <c r="DV601" s="102"/>
      <c r="DW601" s="102"/>
      <c r="DX601" s="102"/>
      <c r="DY601" s="102"/>
    </row>
    <row r="602" spans="1:129" x14ac:dyDescent="0.25">
      <c r="A602" s="102"/>
      <c r="B602" s="96"/>
      <c r="C602" s="96"/>
      <c r="D602" s="96"/>
      <c r="E602" s="104"/>
      <c r="F602" s="99"/>
      <c r="L602" s="96"/>
      <c r="CX602" s="109"/>
      <c r="DC602" s="109"/>
      <c r="DD602" s="102"/>
      <c r="DE602" s="102"/>
      <c r="DN602" s="102"/>
      <c r="DO602" s="102"/>
      <c r="DP602" s="102"/>
      <c r="DQ602" s="102"/>
      <c r="DR602" s="102"/>
      <c r="DS602" s="102"/>
      <c r="DT602" s="102"/>
      <c r="DU602" s="102"/>
      <c r="DV602" s="102"/>
      <c r="DW602" s="102"/>
      <c r="DX602" s="102"/>
      <c r="DY602" s="102"/>
    </row>
    <row r="603" spans="1:129" x14ac:dyDescent="0.25">
      <c r="A603" s="102"/>
      <c r="B603" s="96"/>
      <c r="C603" s="96"/>
      <c r="D603" s="96"/>
      <c r="E603" s="104"/>
      <c r="F603" s="99"/>
      <c r="L603" s="96"/>
      <c r="CX603" s="109"/>
      <c r="DC603" s="109"/>
      <c r="DD603" s="102"/>
      <c r="DE603" s="102"/>
      <c r="DN603" s="102"/>
      <c r="DO603" s="102"/>
      <c r="DP603" s="102"/>
      <c r="DQ603" s="102"/>
      <c r="DR603" s="102"/>
      <c r="DS603" s="102"/>
      <c r="DT603" s="102"/>
      <c r="DU603" s="102"/>
      <c r="DV603" s="102"/>
      <c r="DW603" s="102"/>
      <c r="DX603" s="102"/>
      <c r="DY603" s="102"/>
    </row>
    <row r="604" spans="1:129" x14ac:dyDescent="0.25">
      <c r="A604" s="102"/>
      <c r="B604" s="96"/>
      <c r="C604" s="96"/>
      <c r="D604" s="96"/>
      <c r="E604" s="104"/>
      <c r="F604" s="99"/>
      <c r="L604" s="96"/>
      <c r="CX604" s="109"/>
      <c r="DC604" s="109"/>
      <c r="DD604" s="102"/>
      <c r="DE604" s="102"/>
      <c r="DN604" s="102"/>
      <c r="DO604" s="102"/>
      <c r="DP604" s="102"/>
      <c r="DQ604" s="102"/>
      <c r="DR604" s="102"/>
      <c r="DS604" s="102"/>
      <c r="DT604" s="102"/>
      <c r="DU604" s="102"/>
      <c r="DV604" s="102"/>
      <c r="DW604" s="102"/>
      <c r="DX604" s="102"/>
      <c r="DY604" s="102"/>
    </row>
    <row r="605" spans="1:129" x14ac:dyDescent="0.25">
      <c r="A605" s="102"/>
      <c r="B605" s="96"/>
      <c r="C605" s="96"/>
      <c r="D605" s="96"/>
      <c r="E605" s="104"/>
      <c r="F605" s="99"/>
      <c r="L605" s="96"/>
      <c r="CX605" s="109"/>
      <c r="DC605" s="109"/>
      <c r="DD605" s="102"/>
      <c r="DE605" s="102"/>
      <c r="DN605" s="102"/>
      <c r="DO605" s="102"/>
      <c r="DP605" s="102"/>
      <c r="DQ605" s="102"/>
      <c r="DR605" s="102"/>
      <c r="DS605" s="102"/>
      <c r="DT605" s="102"/>
      <c r="DU605" s="102"/>
      <c r="DV605" s="102"/>
      <c r="DW605" s="102"/>
      <c r="DX605" s="102"/>
      <c r="DY605" s="102"/>
    </row>
    <row r="606" spans="1:129" x14ac:dyDescent="0.25">
      <c r="A606" s="102"/>
      <c r="B606" s="96"/>
      <c r="C606" s="96"/>
      <c r="D606" s="96"/>
      <c r="E606" s="104"/>
      <c r="F606" s="99"/>
      <c r="L606" s="96"/>
      <c r="CX606" s="109"/>
      <c r="DC606" s="109"/>
      <c r="DD606" s="102"/>
      <c r="DE606" s="102"/>
      <c r="DN606" s="102"/>
      <c r="DO606" s="102"/>
      <c r="DP606" s="102"/>
      <c r="DQ606" s="102"/>
      <c r="DR606" s="102"/>
      <c r="DS606" s="102"/>
      <c r="DT606" s="102"/>
      <c r="DU606" s="102"/>
      <c r="DV606" s="102"/>
      <c r="DW606" s="102"/>
      <c r="DX606" s="102"/>
      <c r="DY606" s="102"/>
    </row>
    <row r="607" spans="1:129" x14ac:dyDescent="0.25">
      <c r="A607" s="102"/>
      <c r="B607" s="96"/>
      <c r="C607" s="96"/>
      <c r="D607" s="96"/>
      <c r="E607" s="104"/>
      <c r="F607" s="99"/>
      <c r="L607" s="96"/>
      <c r="CX607" s="109"/>
      <c r="DC607" s="109"/>
      <c r="DD607" s="102"/>
      <c r="DE607" s="102"/>
      <c r="DN607" s="102"/>
      <c r="DO607" s="102"/>
      <c r="DP607" s="102"/>
      <c r="DQ607" s="102"/>
      <c r="DR607" s="102"/>
      <c r="DS607" s="102"/>
      <c r="DT607" s="102"/>
      <c r="DU607" s="102"/>
      <c r="DV607" s="102"/>
      <c r="DW607" s="102"/>
      <c r="DX607" s="102"/>
      <c r="DY607" s="102"/>
    </row>
    <row r="608" spans="1:129" x14ac:dyDescent="0.25">
      <c r="A608" s="102"/>
      <c r="B608" s="96"/>
      <c r="C608" s="96"/>
      <c r="D608" s="96"/>
      <c r="E608" s="104"/>
      <c r="F608" s="99"/>
      <c r="L608" s="96"/>
      <c r="CX608" s="109"/>
      <c r="DC608" s="109"/>
      <c r="DD608" s="102"/>
      <c r="DE608" s="102"/>
      <c r="DN608" s="102"/>
      <c r="DO608" s="102"/>
      <c r="DP608" s="102"/>
      <c r="DQ608" s="102"/>
      <c r="DR608" s="102"/>
      <c r="DS608" s="102"/>
      <c r="DT608" s="102"/>
      <c r="DU608" s="102"/>
      <c r="DV608" s="102"/>
      <c r="DW608" s="102"/>
      <c r="DX608" s="102"/>
      <c r="DY608" s="102"/>
    </row>
    <row r="609" spans="1:129" x14ac:dyDescent="0.25">
      <c r="A609" s="102"/>
      <c r="B609" s="96"/>
      <c r="C609" s="96"/>
      <c r="D609" s="96"/>
      <c r="E609" s="104"/>
      <c r="F609" s="99"/>
      <c r="L609" s="96"/>
      <c r="CX609" s="109"/>
      <c r="DC609" s="109"/>
      <c r="DD609" s="102"/>
      <c r="DE609" s="102"/>
      <c r="DN609" s="102"/>
      <c r="DO609" s="102"/>
      <c r="DP609" s="102"/>
      <c r="DQ609" s="102"/>
      <c r="DR609" s="102"/>
      <c r="DS609" s="102"/>
      <c r="DT609" s="102"/>
      <c r="DU609" s="102"/>
      <c r="DV609" s="102"/>
      <c r="DW609" s="102"/>
      <c r="DX609" s="102"/>
      <c r="DY609" s="102"/>
    </row>
    <row r="610" spans="1:129" x14ac:dyDescent="0.25">
      <c r="A610" s="102"/>
      <c r="B610" s="96"/>
      <c r="C610" s="96"/>
      <c r="D610" s="96"/>
      <c r="E610" s="104"/>
      <c r="F610" s="99"/>
      <c r="L610" s="96"/>
      <c r="CX610" s="109"/>
      <c r="DC610" s="109"/>
      <c r="DD610" s="102"/>
      <c r="DE610" s="102"/>
      <c r="DN610" s="102"/>
      <c r="DO610" s="102"/>
      <c r="DP610" s="102"/>
      <c r="DQ610" s="102"/>
      <c r="DR610" s="102"/>
      <c r="DS610" s="102"/>
      <c r="DT610" s="102"/>
      <c r="DU610" s="102"/>
      <c r="DV610" s="102"/>
      <c r="DW610" s="102"/>
      <c r="DX610" s="102"/>
      <c r="DY610" s="102"/>
    </row>
    <row r="611" spans="1:129" x14ac:dyDescent="0.25">
      <c r="A611" s="102"/>
      <c r="B611" s="96"/>
      <c r="C611" s="96"/>
      <c r="D611" s="96"/>
      <c r="E611" s="104"/>
      <c r="F611" s="99"/>
      <c r="L611" s="96"/>
      <c r="CX611" s="109"/>
      <c r="DC611" s="109"/>
      <c r="DD611" s="102"/>
      <c r="DE611" s="102"/>
      <c r="DN611" s="102"/>
      <c r="DO611" s="102"/>
      <c r="DP611" s="102"/>
      <c r="DQ611" s="102"/>
      <c r="DR611" s="102"/>
      <c r="DS611" s="102"/>
      <c r="DT611" s="102"/>
      <c r="DU611" s="102"/>
      <c r="DV611" s="102"/>
      <c r="DW611" s="102"/>
      <c r="DX611" s="102"/>
      <c r="DY611" s="102"/>
    </row>
    <row r="612" spans="1:129" x14ac:dyDescent="0.25">
      <c r="A612" s="102"/>
      <c r="B612" s="96"/>
      <c r="C612" s="96"/>
      <c r="D612" s="96"/>
      <c r="E612" s="104"/>
      <c r="F612" s="99"/>
      <c r="L612" s="96"/>
      <c r="CX612" s="109"/>
      <c r="DC612" s="109"/>
      <c r="DD612" s="102"/>
      <c r="DE612" s="102"/>
      <c r="DN612" s="102"/>
      <c r="DO612" s="102"/>
      <c r="DP612" s="102"/>
      <c r="DQ612" s="102"/>
      <c r="DR612" s="102"/>
      <c r="DS612" s="102"/>
      <c r="DT612" s="102"/>
      <c r="DU612" s="102"/>
      <c r="DV612" s="102"/>
      <c r="DW612" s="102"/>
      <c r="DX612" s="102"/>
      <c r="DY612" s="102"/>
    </row>
    <row r="613" spans="1:129" x14ac:dyDescent="0.25">
      <c r="A613" s="102"/>
      <c r="B613" s="96"/>
      <c r="C613" s="96"/>
      <c r="D613" s="96"/>
      <c r="E613" s="104"/>
      <c r="F613" s="99"/>
      <c r="L613" s="96"/>
      <c r="CX613" s="109"/>
      <c r="DC613" s="109"/>
      <c r="DD613" s="102"/>
      <c r="DE613" s="102"/>
      <c r="DN613" s="102"/>
      <c r="DO613" s="102"/>
      <c r="DP613" s="102"/>
      <c r="DQ613" s="102"/>
      <c r="DR613" s="102"/>
      <c r="DS613" s="102"/>
      <c r="DT613" s="102"/>
      <c r="DU613" s="102"/>
      <c r="DV613" s="102"/>
      <c r="DW613" s="102"/>
      <c r="DX613" s="102"/>
      <c r="DY613" s="102"/>
    </row>
    <row r="614" spans="1:129" x14ac:dyDescent="0.25">
      <c r="A614" s="102"/>
      <c r="B614" s="96"/>
      <c r="C614" s="96"/>
      <c r="D614" s="96"/>
      <c r="E614" s="104"/>
      <c r="F614" s="99"/>
      <c r="L614" s="96"/>
      <c r="CX614" s="109"/>
      <c r="DC614" s="109"/>
      <c r="DD614" s="102"/>
      <c r="DE614" s="102"/>
      <c r="DN614" s="102"/>
      <c r="DO614" s="102"/>
      <c r="DP614" s="102"/>
      <c r="DQ614" s="102"/>
      <c r="DR614" s="102"/>
      <c r="DS614" s="102"/>
      <c r="DT614" s="102"/>
      <c r="DU614" s="102"/>
      <c r="DV614" s="102"/>
      <c r="DW614" s="102"/>
      <c r="DX614" s="102"/>
      <c r="DY614" s="102"/>
    </row>
    <row r="615" spans="1:129" x14ac:dyDescent="0.25">
      <c r="A615" s="102"/>
      <c r="B615" s="96"/>
      <c r="C615" s="96"/>
      <c r="D615" s="96"/>
      <c r="E615" s="104"/>
      <c r="F615" s="99"/>
      <c r="L615" s="96"/>
      <c r="CX615" s="109"/>
      <c r="DC615" s="109"/>
      <c r="DD615" s="102"/>
      <c r="DE615" s="102"/>
      <c r="DN615" s="102"/>
      <c r="DO615" s="102"/>
      <c r="DP615" s="102"/>
      <c r="DQ615" s="102"/>
      <c r="DR615" s="102"/>
      <c r="DS615" s="102"/>
      <c r="DT615" s="102"/>
      <c r="DU615" s="102"/>
      <c r="DV615" s="102"/>
      <c r="DW615" s="102"/>
      <c r="DX615" s="102"/>
      <c r="DY615" s="102"/>
    </row>
    <row r="616" spans="1:129" x14ac:dyDescent="0.25">
      <c r="A616" s="102"/>
      <c r="B616" s="96"/>
      <c r="C616" s="96"/>
      <c r="D616" s="96"/>
      <c r="E616" s="104"/>
      <c r="F616" s="99"/>
      <c r="L616" s="96"/>
      <c r="CX616" s="109"/>
      <c r="DC616" s="109"/>
      <c r="DD616" s="102"/>
      <c r="DE616" s="102"/>
      <c r="DN616" s="102"/>
      <c r="DO616" s="102"/>
      <c r="DP616" s="102"/>
      <c r="DQ616" s="102"/>
      <c r="DR616" s="102"/>
      <c r="DS616" s="102"/>
      <c r="DT616" s="102"/>
      <c r="DU616" s="102"/>
      <c r="DV616" s="102"/>
      <c r="DW616" s="102"/>
      <c r="DX616" s="102"/>
      <c r="DY616" s="102"/>
    </row>
    <row r="617" spans="1:129" x14ac:dyDescent="0.25">
      <c r="A617" s="102"/>
      <c r="B617" s="96"/>
      <c r="C617" s="96"/>
      <c r="D617" s="96"/>
      <c r="E617" s="104"/>
      <c r="F617" s="99"/>
      <c r="L617" s="96"/>
      <c r="CX617" s="109"/>
      <c r="DC617" s="109"/>
      <c r="DD617" s="102"/>
      <c r="DE617" s="102"/>
      <c r="DN617" s="102"/>
      <c r="DO617" s="102"/>
      <c r="DP617" s="102"/>
      <c r="DQ617" s="102"/>
      <c r="DR617" s="102"/>
      <c r="DS617" s="102"/>
      <c r="DT617" s="102"/>
      <c r="DU617" s="102"/>
      <c r="DV617" s="102"/>
      <c r="DW617" s="102"/>
      <c r="DX617" s="102"/>
      <c r="DY617" s="102"/>
    </row>
    <row r="618" spans="1:129" x14ac:dyDescent="0.25">
      <c r="A618" s="102"/>
      <c r="B618" s="96"/>
      <c r="C618" s="96"/>
      <c r="D618" s="96"/>
      <c r="E618" s="104"/>
      <c r="F618" s="99"/>
      <c r="L618" s="96"/>
      <c r="CX618" s="109"/>
      <c r="DC618" s="109"/>
      <c r="DD618" s="102"/>
      <c r="DE618" s="102"/>
      <c r="DN618" s="102"/>
      <c r="DO618" s="102"/>
      <c r="DP618" s="102"/>
      <c r="DQ618" s="102"/>
      <c r="DR618" s="102"/>
      <c r="DS618" s="102"/>
      <c r="DT618" s="102"/>
      <c r="DU618" s="102"/>
      <c r="DV618" s="102"/>
      <c r="DW618" s="102"/>
      <c r="DX618" s="102"/>
      <c r="DY618" s="102"/>
    </row>
    <row r="619" spans="1:129" x14ac:dyDescent="0.25">
      <c r="A619" s="102"/>
      <c r="B619" s="96"/>
      <c r="C619" s="96"/>
      <c r="D619" s="96"/>
      <c r="E619" s="104"/>
      <c r="F619" s="99"/>
      <c r="L619" s="96"/>
      <c r="CX619" s="109"/>
      <c r="DC619" s="109"/>
      <c r="DD619" s="102"/>
      <c r="DE619" s="102"/>
      <c r="DN619" s="102"/>
      <c r="DO619" s="102"/>
      <c r="DP619" s="102"/>
      <c r="DQ619" s="102"/>
      <c r="DR619" s="102"/>
      <c r="DS619" s="102"/>
      <c r="DT619" s="102"/>
      <c r="DU619" s="102"/>
      <c r="DV619" s="102"/>
      <c r="DW619" s="102"/>
      <c r="DX619" s="102"/>
      <c r="DY619" s="102"/>
    </row>
    <row r="620" spans="1:129" x14ac:dyDescent="0.25">
      <c r="A620" s="102"/>
      <c r="B620" s="96"/>
      <c r="C620" s="96"/>
      <c r="D620" s="96"/>
      <c r="E620" s="104"/>
      <c r="F620" s="99"/>
      <c r="L620" s="96"/>
      <c r="CX620" s="109"/>
      <c r="DC620" s="109"/>
      <c r="DD620" s="102"/>
      <c r="DE620" s="102"/>
      <c r="DN620" s="102"/>
      <c r="DO620" s="102"/>
      <c r="DP620" s="102"/>
      <c r="DQ620" s="102"/>
      <c r="DR620" s="102"/>
      <c r="DS620" s="102"/>
      <c r="DT620" s="102"/>
      <c r="DU620" s="102"/>
      <c r="DV620" s="102"/>
      <c r="DW620" s="102"/>
      <c r="DX620" s="102"/>
      <c r="DY620" s="102"/>
    </row>
    <row r="621" spans="1:129" x14ac:dyDescent="0.25">
      <c r="A621" s="102"/>
      <c r="B621" s="96"/>
      <c r="C621" s="96"/>
      <c r="D621" s="96"/>
      <c r="E621" s="104"/>
      <c r="F621" s="99"/>
      <c r="L621" s="96"/>
      <c r="CX621" s="109"/>
      <c r="DC621" s="109"/>
      <c r="DD621" s="102"/>
      <c r="DE621" s="102"/>
      <c r="DN621" s="102"/>
      <c r="DO621" s="102"/>
      <c r="DP621" s="102"/>
      <c r="DQ621" s="102"/>
      <c r="DR621" s="102"/>
      <c r="DS621" s="102"/>
      <c r="DT621" s="102"/>
      <c r="DU621" s="102"/>
      <c r="DV621" s="102"/>
      <c r="DW621" s="102"/>
      <c r="DX621" s="102"/>
      <c r="DY621" s="102"/>
    </row>
    <row r="622" spans="1:129" x14ac:dyDescent="0.25">
      <c r="A622" s="102"/>
      <c r="B622" s="96"/>
      <c r="C622" s="96"/>
      <c r="D622" s="96"/>
      <c r="E622" s="104"/>
      <c r="F622" s="99"/>
      <c r="L622" s="96"/>
      <c r="CX622" s="109"/>
      <c r="DC622" s="109"/>
      <c r="DD622" s="102"/>
      <c r="DE622" s="102"/>
      <c r="DN622" s="102"/>
      <c r="DO622" s="102"/>
      <c r="DP622" s="102"/>
      <c r="DQ622" s="102"/>
      <c r="DR622" s="102"/>
      <c r="DS622" s="102"/>
      <c r="DT622" s="102"/>
      <c r="DU622" s="102"/>
      <c r="DV622" s="102"/>
      <c r="DW622" s="102"/>
      <c r="DX622" s="102"/>
      <c r="DY622" s="102"/>
    </row>
    <row r="623" spans="1:129" x14ac:dyDescent="0.25">
      <c r="A623" s="102"/>
      <c r="B623" s="96"/>
      <c r="C623" s="96"/>
      <c r="D623" s="96"/>
      <c r="E623" s="104"/>
      <c r="F623" s="99"/>
      <c r="L623" s="96"/>
      <c r="CX623" s="109"/>
      <c r="DC623" s="109"/>
      <c r="DD623" s="102"/>
      <c r="DE623" s="102"/>
      <c r="DN623" s="102"/>
      <c r="DO623" s="102"/>
      <c r="DP623" s="102"/>
      <c r="DQ623" s="102"/>
      <c r="DR623" s="102"/>
      <c r="DS623" s="102"/>
      <c r="DT623" s="102"/>
      <c r="DU623" s="102"/>
      <c r="DV623" s="102"/>
      <c r="DW623" s="102"/>
      <c r="DX623" s="102"/>
      <c r="DY623" s="102"/>
    </row>
    <row r="624" spans="1:129" x14ac:dyDescent="0.25">
      <c r="A624" s="102"/>
      <c r="B624" s="96"/>
      <c r="C624" s="96"/>
      <c r="D624" s="96"/>
      <c r="E624" s="104"/>
      <c r="F624" s="99"/>
      <c r="L624" s="96"/>
      <c r="CX624" s="109"/>
      <c r="DC624" s="109"/>
      <c r="DD624" s="102"/>
      <c r="DE624" s="102"/>
      <c r="DN624" s="102"/>
      <c r="DO624" s="102"/>
      <c r="DP624" s="102"/>
      <c r="DQ624" s="102"/>
      <c r="DR624" s="102"/>
      <c r="DS624" s="102"/>
      <c r="DT624" s="102"/>
      <c r="DU624" s="102"/>
      <c r="DV624" s="102"/>
      <c r="DW624" s="102"/>
      <c r="DX624" s="102"/>
      <c r="DY624" s="102"/>
    </row>
    <row r="625" spans="1:129" x14ac:dyDescent="0.25">
      <c r="A625" s="102"/>
      <c r="B625" s="96"/>
      <c r="C625" s="96"/>
      <c r="D625" s="96"/>
      <c r="E625" s="104"/>
      <c r="F625" s="99"/>
      <c r="L625" s="96"/>
      <c r="CX625" s="109"/>
      <c r="DC625" s="109"/>
      <c r="DD625" s="102"/>
      <c r="DE625" s="102"/>
      <c r="DN625" s="102"/>
      <c r="DO625" s="102"/>
      <c r="DP625" s="102"/>
      <c r="DQ625" s="102"/>
      <c r="DR625" s="102"/>
      <c r="DS625" s="102"/>
      <c r="DT625" s="102"/>
      <c r="DU625" s="102"/>
      <c r="DV625" s="102"/>
      <c r="DW625" s="102"/>
      <c r="DX625" s="102"/>
      <c r="DY625" s="102"/>
    </row>
    <row r="626" spans="1:129" x14ac:dyDescent="0.25">
      <c r="A626" s="102"/>
      <c r="B626" s="96"/>
      <c r="C626" s="96"/>
      <c r="D626" s="96"/>
      <c r="E626" s="104"/>
      <c r="F626" s="99"/>
      <c r="L626" s="96"/>
      <c r="CX626" s="109"/>
      <c r="DC626" s="109"/>
      <c r="DD626" s="102"/>
      <c r="DE626" s="102"/>
      <c r="DN626" s="102"/>
      <c r="DO626" s="102"/>
      <c r="DP626" s="102"/>
      <c r="DQ626" s="102"/>
      <c r="DR626" s="102"/>
      <c r="DS626" s="102"/>
      <c r="DT626" s="102"/>
      <c r="DU626" s="102"/>
      <c r="DV626" s="102"/>
      <c r="DW626" s="102"/>
      <c r="DX626" s="102"/>
      <c r="DY626" s="102"/>
    </row>
    <row r="627" spans="1:129" x14ac:dyDescent="0.25">
      <c r="A627" s="102"/>
      <c r="B627" s="96"/>
      <c r="C627" s="96"/>
      <c r="D627" s="96"/>
      <c r="E627" s="104"/>
      <c r="F627" s="99"/>
      <c r="L627" s="96"/>
      <c r="CX627" s="109"/>
      <c r="DC627" s="109"/>
      <c r="DD627" s="102"/>
      <c r="DE627" s="102"/>
      <c r="DN627" s="102"/>
      <c r="DO627" s="102"/>
      <c r="DP627" s="102"/>
      <c r="DQ627" s="102"/>
      <c r="DR627" s="102"/>
      <c r="DS627" s="102"/>
      <c r="DT627" s="102"/>
      <c r="DU627" s="102"/>
      <c r="DV627" s="102"/>
      <c r="DW627" s="102"/>
      <c r="DX627" s="102"/>
      <c r="DY627" s="102"/>
    </row>
    <row r="628" spans="1:129" x14ac:dyDescent="0.25">
      <c r="A628" s="102"/>
      <c r="B628" s="96"/>
      <c r="C628" s="96"/>
      <c r="D628" s="96"/>
      <c r="E628" s="104"/>
      <c r="F628" s="99"/>
      <c r="L628" s="96"/>
      <c r="CX628" s="109"/>
      <c r="DC628" s="109"/>
      <c r="DD628" s="102"/>
      <c r="DE628" s="102"/>
      <c r="DN628" s="102"/>
      <c r="DO628" s="102"/>
      <c r="DP628" s="102"/>
      <c r="DQ628" s="102"/>
      <c r="DR628" s="102"/>
      <c r="DS628" s="102"/>
      <c r="DT628" s="102"/>
      <c r="DU628" s="102"/>
      <c r="DV628" s="102"/>
      <c r="DW628" s="102"/>
      <c r="DX628" s="102"/>
      <c r="DY628" s="102"/>
    </row>
    <row r="629" spans="1:129" x14ac:dyDescent="0.25">
      <c r="A629" s="102"/>
      <c r="B629" s="96"/>
      <c r="C629" s="96"/>
      <c r="D629" s="96"/>
      <c r="E629" s="104"/>
      <c r="F629" s="99"/>
      <c r="L629" s="96"/>
      <c r="CX629" s="109"/>
      <c r="DC629" s="109"/>
      <c r="DD629" s="102"/>
      <c r="DE629" s="102"/>
      <c r="DN629" s="102"/>
      <c r="DO629" s="102"/>
      <c r="DP629" s="102"/>
      <c r="DQ629" s="102"/>
      <c r="DR629" s="102"/>
      <c r="DS629" s="102"/>
      <c r="DT629" s="102"/>
      <c r="DU629" s="102"/>
      <c r="DV629" s="102"/>
      <c r="DW629" s="102"/>
      <c r="DX629" s="102"/>
      <c r="DY629" s="102"/>
    </row>
    <row r="630" spans="1:129" x14ac:dyDescent="0.25">
      <c r="A630" s="102"/>
      <c r="B630" s="96"/>
      <c r="C630" s="96"/>
      <c r="D630" s="96"/>
      <c r="E630" s="104"/>
      <c r="F630" s="99"/>
      <c r="L630" s="96"/>
      <c r="CX630" s="109"/>
      <c r="DC630" s="96"/>
      <c r="DD630" s="102"/>
      <c r="DE630" s="102"/>
      <c r="DN630" s="102"/>
      <c r="DO630" s="102"/>
      <c r="DP630" s="102"/>
      <c r="DQ630" s="102"/>
      <c r="DR630" s="102"/>
      <c r="DS630" s="102"/>
      <c r="DT630" s="102"/>
      <c r="DU630" s="102"/>
      <c r="DV630" s="102"/>
      <c r="DW630" s="102"/>
      <c r="DX630" s="102"/>
      <c r="DY630" s="102"/>
    </row>
    <row r="631" spans="1:129" x14ac:dyDescent="0.25">
      <c r="A631" s="102"/>
      <c r="B631" s="96"/>
      <c r="C631" s="96"/>
      <c r="D631" s="96"/>
      <c r="E631" s="104"/>
      <c r="F631" s="99"/>
      <c r="L631" s="96"/>
      <c r="CX631" s="109"/>
      <c r="DC631" s="96"/>
      <c r="DD631" s="102"/>
      <c r="DE631" s="102"/>
      <c r="DN631" s="102"/>
      <c r="DO631" s="102"/>
      <c r="DP631" s="102"/>
      <c r="DQ631" s="102"/>
      <c r="DR631" s="102"/>
      <c r="DS631" s="102"/>
      <c r="DT631" s="102"/>
      <c r="DU631" s="102"/>
      <c r="DV631" s="102"/>
      <c r="DW631" s="102"/>
      <c r="DX631" s="102"/>
      <c r="DY631" s="102"/>
    </row>
    <row r="632" spans="1:129" x14ac:dyDescent="0.25">
      <c r="A632" s="102"/>
      <c r="B632" s="96"/>
      <c r="C632" s="96"/>
      <c r="D632" s="96"/>
      <c r="E632" s="104"/>
      <c r="F632" s="99"/>
      <c r="L632" s="96"/>
      <c r="CX632" s="109"/>
      <c r="CZ632" s="111"/>
      <c r="DA632" s="111"/>
      <c r="DB632" s="111"/>
      <c r="DC632" s="96"/>
      <c r="DD632" s="102"/>
      <c r="DE632" s="102"/>
      <c r="DN632" s="102"/>
      <c r="DO632" s="102"/>
      <c r="DP632" s="102"/>
      <c r="DQ632" s="102"/>
      <c r="DR632" s="102"/>
      <c r="DS632" s="102"/>
      <c r="DT632" s="102"/>
      <c r="DU632" s="102"/>
      <c r="DV632" s="102"/>
      <c r="DW632" s="102"/>
      <c r="DX632" s="102"/>
      <c r="DY632" s="102"/>
    </row>
    <row r="633" spans="1:129" x14ac:dyDescent="0.25">
      <c r="A633" s="102"/>
      <c r="B633" s="96"/>
      <c r="C633" s="96"/>
      <c r="D633" s="96"/>
      <c r="E633" s="104"/>
      <c r="F633" s="99"/>
      <c r="L633" s="96"/>
      <c r="CX633" s="109"/>
      <c r="CZ633" s="111"/>
      <c r="DA633" s="111"/>
      <c r="DB633" s="111"/>
      <c r="DC633" s="96"/>
      <c r="DD633" s="102"/>
      <c r="DE633" s="102"/>
      <c r="DN633" s="102"/>
      <c r="DO633" s="102"/>
      <c r="DP633" s="102"/>
      <c r="DQ633" s="102"/>
      <c r="DR633" s="102"/>
      <c r="DS633" s="102"/>
      <c r="DT633" s="102"/>
      <c r="DU633" s="102"/>
      <c r="DV633" s="102"/>
      <c r="DW633" s="102"/>
      <c r="DX633" s="102"/>
      <c r="DY633" s="102"/>
    </row>
    <row r="634" spans="1:129" x14ac:dyDescent="0.25">
      <c r="A634" s="102"/>
      <c r="B634" s="96"/>
      <c r="C634" s="96"/>
      <c r="D634" s="96"/>
      <c r="E634" s="104"/>
      <c r="F634" s="99"/>
      <c r="L634" s="96"/>
      <c r="CX634" s="109"/>
      <c r="CZ634" s="111"/>
      <c r="DA634" s="111"/>
      <c r="DB634" s="111"/>
      <c r="DC634" s="96"/>
      <c r="DD634" s="102"/>
      <c r="DE634" s="102"/>
      <c r="DN634" s="102"/>
      <c r="DO634" s="102"/>
      <c r="DP634" s="102"/>
      <c r="DQ634" s="102"/>
      <c r="DR634" s="102"/>
      <c r="DS634" s="102"/>
      <c r="DT634" s="102"/>
      <c r="DU634" s="102"/>
      <c r="DV634" s="102"/>
      <c r="DW634" s="102"/>
      <c r="DX634" s="102"/>
      <c r="DY634" s="102"/>
    </row>
    <row r="635" spans="1:129" x14ac:dyDescent="0.25">
      <c r="A635" s="102"/>
      <c r="B635" s="96"/>
      <c r="C635" s="96"/>
      <c r="D635" s="96"/>
      <c r="E635" s="104"/>
      <c r="F635" s="99"/>
      <c r="L635" s="96"/>
      <c r="CX635" s="109"/>
      <c r="CZ635" s="111"/>
      <c r="DA635" s="111"/>
      <c r="DB635" s="111"/>
      <c r="DC635" s="96"/>
      <c r="DD635" s="102"/>
      <c r="DE635" s="102"/>
      <c r="DN635" s="102"/>
      <c r="DO635" s="102"/>
      <c r="DP635" s="102"/>
      <c r="DQ635" s="102"/>
      <c r="DR635" s="102"/>
      <c r="DS635" s="102"/>
      <c r="DT635" s="102"/>
      <c r="DU635" s="102"/>
      <c r="DV635" s="102"/>
      <c r="DW635" s="102"/>
      <c r="DX635" s="102"/>
      <c r="DY635" s="102"/>
    </row>
    <row r="636" spans="1:129" x14ac:dyDescent="0.25">
      <c r="A636" s="102"/>
      <c r="B636" s="96"/>
      <c r="C636" s="96"/>
      <c r="D636" s="96"/>
      <c r="E636" s="104"/>
      <c r="F636" s="99"/>
      <c r="L636" s="96"/>
      <c r="CX636" s="109"/>
      <c r="CZ636" s="111"/>
      <c r="DA636" s="111"/>
      <c r="DB636" s="111"/>
      <c r="DC636" s="96"/>
      <c r="DD636" s="102"/>
      <c r="DE636" s="102"/>
      <c r="DN636" s="102"/>
      <c r="DO636" s="102"/>
      <c r="DP636" s="102"/>
      <c r="DQ636" s="102"/>
      <c r="DR636" s="102"/>
      <c r="DS636" s="102"/>
      <c r="DT636" s="102"/>
      <c r="DU636" s="102"/>
      <c r="DV636" s="102"/>
      <c r="DW636" s="102"/>
      <c r="DX636" s="102"/>
      <c r="DY636" s="102"/>
    </row>
    <row r="637" spans="1:129" x14ac:dyDescent="0.25">
      <c r="A637" s="102"/>
      <c r="B637" s="96"/>
      <c r="C637" s="96"/>
      <c r="D637" s="96"/>
      <c r="E637" s="104"/>
      <c r="F637" s="99"/>
      <c r="L637" s="96"/>
      <c r="CX637" s="109"/>
      <c r="CZ637" s="111"/>
      <c r="DA637" s="111"/>
      <c r="DB637" s="111"/>
      <c r="DC637" s="96"/>
      <c r="DD637" s="102"/>
      <c r="DE637" s="102"/>
      <c r="DN637" s="102"/>
      <c r="DO637" s="102"/>
      <c r="DP637" s="102"/>
      <c r="DQ637" s="102"/>
      <c r="DR637" s="102"/>
      <c r="DS637" s="102"/>
      <c r="DT637" s="102"/>
      <c r="DU637" s="102"/>
      <c r="DV637" s="102"/>
      <c r="DW637" s="102"/>
      <c r="DX637" s="102"/>
      <c r="DY637" s="102"/>
    </row>
    <row r="638" spans="1:129" x14ac:dyDescent="0.25">
      <c r="A638" s="102"/>
      <c r="B638" s="96"/>
      <c r="C638" s="96"/>
      <c r="D638" s="96"/>
      <c r="E638" s="104"/>
      <c r="F638" s="99"/>
      <c r="L638" s="96"/>
      <c r="CX638" s="109"/>
      <c r="CZ638" s="111"/>
      <c r="DA638" s="111"/>
      <c r="DB638" s="111"/>
      <c r="DC638" s="96"/>
      <c r="DD638" s="102"/>
      <c r="DE638" s="102"/>
      <c r="DN638" s="102"/>
      <c r="DO638" s="102"/>
      <c r="DP638" s="102"/>
      <c r="DQ638" s="102"/>
      <c r="DR638" s="102"/>
      <c r="DS638" s="102"/>
      <c r="DT638" s="102"/>
      <c r="DU638" s="102"/>
      <c r="DV638" s="102"/>
      <c r="DW638" s="102"/>
      <c r="DX638" s="102"/>
      <c r="DY638" s="102"/>
    </row>
    <row r="639" spans="1:129" x14ac:dyDescent="0.25">
      <c r="A639" s="102"/>
      <c r="B639" s="96"/>
      <c r="C639" s="96"/>
      <c r="D639" s="96"/>
      <c r="E639" s="104"/>
      <c r="F639" s="99"/>
      <c r="L639" s="96"/>
      <c r="CX639" s="109"/>
      <c r="CZ639" s="111"/>
      <c r="DA639" s="111"/>
      <c r="DB639" s="111"/>
      <c r="DC639" s="96"/>
      <c r="DD639" s="102"/>
      <c r="DE639" s="102"/>
      <c r="DN639" s="102"/>
      <c r="DO639" s="102"/>
      <c r="DP639" s="102"/>
      <c r="DQ639" s="102"/>
      <c r="DR639" s="102"/>
      <c r="DS639" s="102"/>
      <c r="DT639" s="102"/>
      <c r="DU639" s="102"/>
      <c r="DV639" s="102"/>
      <c r="DW639" s="102"/>
      <c r="DX639" s="102"/>
      <c r="DY639" s="102"/>
    </row>
    <row r="640" spans="1:129" x14ac:dyDescent="0.25">
      <c r="A640" s="102"/>
      <c r="B640" s="96"/>
      <c r="C640" s="96"/>
      <c r="D640" s="96"/>
      <c r="E640" s="104"/>
      <c r="F640" s="99"/>
      <c r="L640" s="96"/>
      <c r="CX640" s="109"/>
      <c r="CZ640" s="111"/>
      <c r="DA640" s="111"/>
      <c r="DB640" s="111"/>
      <c r="DC640" s="96"/>
      <c r="DD640" s="102"/>
      <c r="DE640" s="102"/>
      <c r="DN640" s="102"/>
      <c r="DO640" s="102"/>
      <c r="DP640" s="102"/>
      <c r="DQ640" s="102"/>
      <c r="DR640" s="102"/>
      <c r="DS640" s="102"/>
      <c r="DT640" s="102"/>
      <c r="DU640" s="102"/>
      <c r="DV640" s="102"/>
      <c r="DW640" s="102"/>
      <c r="DX640" s="102"/>
      <c r="DY640" s="102"/>
    </row>
    <row r="641" spans="1:129" x14ac:dyDescent="0.25">
      <c r="A641" s="102"/>
      <c r="B641" s="96"/>
      <c r="C641" s="96"/>
      <c r="D641" s="96"/>
      <c r="E641" s="104"/>
      <c r="F641" s="99"/>
      <c r="L641" s="96"/>
      <c r="CX641" s="109"/>
      <c r="CZ641" s="111"/>
      <c r="DA641" s="111"/>
      <c r="DB641" s="111"/>
      <c r="DC641" s="96"/>
      <c r="DD641" s="102"/>
      <c r="DE641" s="102"/>
      <c r="DN641" s="102"/>
      <c r="DO641" s="102"/>
      <c r="DP641" s="102"/>
      <c r="DQ641" s="102"/>
      <c r="DR641" s="102"/>
      <c r="DS641" s="102"/>
      <c r="DT641" s="102"/>
      <c r="DU641" s="102"/>
      <c r="DV641" s="102"/>
      <c r="DW641" s="102"/>
      <c r="DX641" s="102"/>
      <c r="DY641" s="102"/>
    </row>
    <row r="642" spans="1:129" x14ac:dyDescent="0.25">
      <c r="A642" s="102"/>
      <c r="B642" s="96"/>
      <c r="C642" s="96"/>
      <c r="D642" s="96"/>
      <c r="E642" s="104"/>
      <c r="F642" s="99"/>
      <c r="L642" s="96"/>
      <c r="CX642" s="109"/>
      <c r="CZ642" s="111"/>
      <c r="DA642" s="111"/>
      <c r="DB642" s="111"/>
      <c r="DC642" s="96"/>
      <c r="DD642" s="102"/>
      <c r="DE642" s="102"/>
      <c r="DN642" s="102"/>
      <c r="DO642" s="102"/>
      <c r="DP642" s="102"/>
      <c r="DQ642" s="102"/>
      <c r="DR642" s="102"/>
      <c r="DS642" s="102"/>
      <c r="DT642" s="102"/>
      <c r="DU642" s="102"/>
      <c r="DV642" s="102"/>
      <c r="DW642" s="102"/>
      <c r="DX642" s="102"/>
      <c r="DY642" s="102"/>
    </row>
    <row r="643" spans="1:129" x14ac:dyDescent="0.25">
      <c r="A643" s="102"/>
      <c r="B643" s="96"/>
      <c r="C643" s="96"/>
      <c r="D643" s="96"/>
      <c r="E643" s="104"/>
      <c r="F643" s="99"/>
      <c r="L643" s="96"/>
      <c r="CX643" s="109"/>
      <c r="CZ643" s="111"/>
      <c r="DA643" s="111"/>
      <c r="DB643" s="111"/>
      <c r="DC643" s="96"/>
      <c r="DD643" s="102"/>
      <c r="DE643" s="102"/>
      <c r="DN643" s="102"/>
      <c r="DO643" s="102"/>
      <c r="DP643" s="102"/>
      <c r="DQ643" s="102"/>
      <c r="DR643" s="102"/>
      <c r="DS643" s="102"/>
      <c r="DT643" s="102"/>
      <c r="DU643" s="102"/>
      <c r="DV643" s="102"/>
      <c r="DW643" s="102"/>
      <c r="DX643" s="102"/>
      <c r="DY643" s="102"/>
    </row>
    <row r="644" spans="1:129" x14ac:dyDescent="0.25">
      <c r="A644" s="102"/>
      <c r="B644" s="96"/>
      <c r="C644" s="96"/>
      <c r="D644" s="96"/>
      <c r="E644" s="104"/>
      <c r="F644" s="99"/>
      <c r="L644" s="96"/>
      <c r="CX644" s="109"/>
      <c r="CZ644" s="111"/>
      <c r="DA644" s="111"/>
      <c r="DB644" s="111"/>
      <c r="DC644" s="96"/>
      <c r="DD644" s="102"/>
      <c r="DE644" s="102"/>
      <c r="DN644" s="102"/>
      <c r="DO644" s="102"/>
      <c r="DP644" s="102"/>
      <c r="DQ644" s="102"/>
      <c r="DR644" s="102"/>
      <c r="DS644" s="102"/>
      <c r="DT644" s="102"/>
      <c r="DU644" s="102"/>
      <c r="DV644" s="102"/>
      <c r="DW644" s="102"/>
      <c r="DX644" s="102"/>
      <c r="DY644" s="102"/>
    </row>
    <row r="645" spans="1:129" x14ac:dyDescent="0.25">
      <c r="A645" s="102"/>
      <c r="B645" s="96"/>
      <c r="C645" s="96"/>
      <c r="D645" s="96"/>
      <c r="E645" s="104"/>
      <c r="F645" s="99"/>
      <c r="L645" s="96"/>
      <c r="CX645" s="109"/>
      <c r="CZ645" s="111"/>
      <c r="DA645" s="111"/>
      <c r="DB645" s="111"/>
      <c r="DC645" s="96"/>
      <c r="DD645" s="102"/>
      <c r="DE645" s="102"/>
      <c r="DN645" s="102"/>
      <c r="DO645" s="102"/>
      <c r="DP645" s="102"/>
      <c r="DQ645" s="102"/>
      <c r="DR645" s="102"/>
      <c r="DS645" s="102"/>
      <c r="DT645" s="102"/>
      <c r="DU645" s="102"/>
      <c r="DV645" s="102"/>
      <c r="DW645" s="102"/>
      <c r="DX645" s="102"/>
      <c r="DY645" s="102"/>
    </row>
    <row r="646" spans="1:129" x14ac:dyDescent="0.25">
      <c r="A646" s="102"/>
      <c r="B646" s="96"/>
      <c r="C646" s="96"/>
      <c r="D646" s="96"/>
      <c r="E646" s="104"/>
      <c r="F646" s="99"/>
      <c r="L646" s="96"/>
      <c r="CX646" s="109"/>
      <c r="CZ646" s="111"/>
      <c r="DA646" s="111"/>
      <c r="DB646" s="111"/>
      <c r="DC646" s="96"/>
      <c r="DD646" s="102"/>
      <c r="DE646" s="102"/>
      <c r="DN646" s="102"/>
      <c r="DO646" s="102"/>
      <c r="DP646" s="102"/>
      <c r="DQ646" s="102"/>
      <c r="DR646" s="102"/>
      <c r="DS646" s="102"/>
      <c r="DT646" s="102"/>
      <c r="DU646" s="102"/>
      <c r="DV646" s="102"/>
      <c r="DW646" s="102"/>
      <c r="DX646" s="102"/>
      <c r="DY646" s="102"/>
    </row>
    <row r="647" spans="1:129" x14ac:dyDescent="0.25">
      <c r="A647" s="102"/>
      <c r="B647" s="96"/>
      <c r="C647" s="96"/>
      <c r="D647" s="96"/>
      <c r="E647" s="104"/>
      <c r="F647" s="99"/>
      <c r="L647" s="96"/>
      <c r="CX647" s="109"/>
      <c r="CZ647" s="111"/>
      <c r="DA647" s="111"/>
      <c r="DB647" s="111"/>
      <c r="DC647" s="96"/>
      <c r="DD647" s="102"/>
      <c r="DE647" s="102"/>
      <c r="DN647" s="102"/>
      <c r="DO647" s="102"/>
      <c r="DP647" s="102"/>
      <c r="DQ647" s="102"/>
      <c r="DR647" s="102"/>
      <c r="DS647" s="102"/>
      <c r="DT647" s="102"/>
      <c r="DU647" s="102"/>
      <c r="DV647" s="102"/>
      <c r="DW647" s="102"/>
      <c r="DX647" s="102"/>
      <c r="DY647" s="102"/>
    </row>
    <row r="648" spans="1:129" x14ac:dyDescent="0.25">
      <c r="A648" s="102"/>
      <c r="B648" s="96"/>
      <c r="C648" s="96"/>
      <c r="D648" s="96"/>
      <c r="E648" s="104"/>
      <c r="F648" s="99"/>
      <c r="L648" s="96"/>
      <c r="CX648" s="109"/>
      <c r="CZ648" s="111"/>
      <c r="DA648" s="111"/>
      <c r="DB648" s="111"/>
      <c r="DC648" s="96"/>
      <c r="DD648" s="102"/>
      <c r="DE648" s="102"/>
      <c r="DN648" s="102"/>
      <c r="DO648" s="102"/>
      <c r="DP648" s="102"/>
      <c r="DQ648" s="102"/>
      <c r="DR648" s="102"/>
      <c r="DS648" s="102"/>
      <c r="DT648" s="102"/>
      <c r="DU648" s="102"/>
      <c r="DV648" s="102"/>
      <c r="DW648" s="102"/>
      <c r="DX648" s="102"/>
      <c r="DY648" s="102"/>
    </row>
    <row r="649" spans="1:129" x14ac:dyDescent="0.25">
      <c r="A649" s="102"/>
      <c r="B649" s="96"/>
      <c r="C649" s="96"/>
      <c r="D649" s="96"/>
      <c r="E649" s="104"/>
      <c r="F649" s="99"/>
      <c r="L649" s="96"/>
      <c r="CX649" s="109"/>
      <c r="CZ649" s="111"/>
      <c r="DA649" s="111"/>
      <c r="DB649" s="111"/>
      <c r="DC649" s="96"/>
      <c r="DD649" s="102"/>
      <c r="DE649" s="102"/>
      <c r="DN649" s="102"/>
      <c r="DO649" s="102"/>
      <c r="DP649" s="102"/>
      <c r="DQ649" s="102"/>
      <c r="DR649" s="102"/>
      <c r="DS649" s="102"/>
      <c r="DT649" s="102"/>
      <c r="DU649" s="102"/>
      <c r="DV649" s="102"/>
      <c r="DW649" s="102"/>
      <c r="DX649" s="102"/>
      <c r="DY649" s="102"/>
    </row>
    <row r="650" spans="1:129" x14ac:dyDescent="0.25">
      <c r="A650" s="102"/>
      <c r="B650" s="96"/>
      <c r="C650" s="96"/>
      <c r="D650" s="96"/>
      <c r="E650" s="104"/>
      <c r="F650" s="99"/>
      <c r="L650" s="96"/>
      <c r="CX650" s="109"/>
      <c r="CZ650" s="111"/>
      <c r="DA650" s="111"/>
      <c r="DB650" s="111"/>
      <c r="DC650" s="96"/>
      <c r="DD650" s="102"/>
      <c r="DE650" s="102"/>
      <c r="DN650" s="102"/>
      <c r="DO650" s="102"/>
      <c r="DP650" s="102"/>
      <c r="DQ650" s="102"/>
      <c r="DR650" s="102"/>
      <c r="DS650" s="102"/>
      <c r="DT650" s="102"/>
      <c r="DU650" s="102"/>
      <c r="DV650" s="102"/>
      <c r="DW650" s="102"/>
      <c r="DX650" s="102"/>
      <c r="DY650" s="102"/>
    </row>
    <row r="651" spans="1:129" x14ac:dyDescent="0.25">
      <c r="A651" s="102"/>
      <c r="B651" s="96"/>
      <c r="C651" s="96"/>
      <c r="D651" s="96"/>
      <c r="E651" s="104"/>
      <c r="F651" s="99"/>
      <c r="L651" s="96"/>
      <c r="CX651" s="109"/>
      <c r="CZ651" s="111"/>
      <c r="DA651" s="111"/>
      <c r="DB651" s="111"/>
      <c r="DC651" s="96"/>
      <c r="DD651" s="102"/>
      <c r="DE651" s="102"/>
      <c r="DN651" s="102"/>
      <c r="DO651" s="102"/>
      <c r="DP651" s="102"/>
      <c r="DQ651" s="102"/>
      <c r="DR651" s="102"/>
      <c r="DS651" s="102"/>
      <c r="DT651" s="102"/>
      <c r="DU651" s="102"/>
      <c r="DV651" s="102"/>
      <c r="DW651" s="102"/>
      <c r="DX651" s="102"/>
      <c r="DY651" s="102"/>
    </row>
    <row r="652" spans="1:129" x14ac:dyDescent="0.25">
      <c r="A652" s="102"/>
      <c r="B652" s="96"/>
      <c r="C652" s="96"/>
      <c r="D652" s="96"/>
      <c r="E652" s="104"/>
      <c r="F652" s="99"/>
      <c r="L652" s="96"/>
      <c r="CX652" s="109"/>
      <c r="CZ652" s="111"/>
      <c r="DA652" s="111"/>
      <c r="DB652" s="111"/>
      <c r="DC652" s="96"/>
      <c r="DD652" s="102"/>
      <c r="DE652" s="102"/>
      <c r="DN652" s="102"/>
      <c r="DO652" s="102"/>
      <c r="DP652" s="102"/>
      <c r="DQ652" s="102"/>
      <c r="DR652" s="102"/>
      <c r="DS652" s="102"/>
      <c r="DT652" s="102"/>
      <c r="DU652" s="102"/>
      <c r="DV652" s="102"/>
      <c r="DW652" s="102"/>
      <c r="DX652" s="102"/>
      <c r="DY652" s="102"/>
    </row>
    <row r="653" spans="1:129" x14ac:dyDescent="0.25">
      <c r="A653" s="102"/>
      <c r="B653" s="96"/>
      <c r="C653" s="96"/>
      <c r="D653" s="96"/>
      <c r="E653" s="104"/>
      <c r="F653" s="99"/>
      <c r="L653" s="96"/>
      <c r="CX653" s="109"/>
      <c r="CZ653" s="111"/>
      <c r="DA653" s="111"/>
      <c r="DB653" s="111"/>
      <c r="DC653" s="96"/>
      <c r="DD653" s="102"/>
      <c r="DE653" s="102"/>
      <c r="DN653" s="102"/>
      <c r="DO653" s="102"/>
      <c r="DP653" s="102"/>
      <c r="DQ653" s="102"/>
      <c r="DR653" s="102"/>
      <c r="DS653" s="102"/>
      <c r="DT653" s="102"/>
      <c r="DU653" s="102"/>
      <c r="DV653" s="102"/>
      <c r="DW653" s="102"/>
      <c r="DX653" s="102"/>
      <c r="DY653" s="102"/>
    </row>
    <row r="654" spans="1:129" x14ac:dyDescent="0.25">
      <c r="A654" s="102"/>
      <c r="B654" s="96"/>
      <c r="C654" s="96"/>
      <c r="D654" s="96"/>
      <c r="E654" s="104"/>
      <c r="F654" s="99"/>
      <c r="L654" s="96"/>
      <c r="CX654" s="109"/>
      <c r="CZ654" s="111"/>
      <c r="DA654" s="111"/>
      <c r="DB654" s="111"/>
      <c r="DC654" s="96"/>
      <c r="DD654" s="102"/>
      <c r="DE654" s="102"/>
      <c r="DN654" s="102"/>
      <c r="DO654" s="102"/>
      <c r="DP654" s="102"/>
      <c r="DQ654" s="102"/>
      <c r="DR654" s="102"/>
      <c r="DS654" s="102"/>
      <c r="DT654" s="102"/>
      <c r="DU654" s="102"/>
      <c r="DV654" s="102"/>
      <c r="DW654" s="102"/>
      <c r="DX654" s="102"/>
      <c r="DY654" s="102"/>
    </row>
    <row r="655" spans="1:129" x14ac:dyDescent="0.25">
      <c r="A655" s="102"/>
      <c r="B655" s="96"/>
      <c r="C655" s="96"/>
      <c r="D655" s="96"/>
      <c r="E655" s="104"/>
      <c r="F655" s="99"/>
      <c r="L655" s="96"/>
      <c r="CX655" s="109"/>
      <c r="CZ655" s="111"/>
      <c r="DA655" s="111"/>
      <c r="DB655" s="111"/>
      <c r="DC655" s="96"/>
      <c r="DD655" s="102"/>
      <c r="DE655" s="102"/>
      <c r="DN655" s="102"/>
      <c r="DO655" s="102"/>
      <c r="DP655" s="102"/>
      <c r="DQ655" s="102"/>
      <c r="DR655" s="102"/>
      <c r="DS655" s="102"/>
      <c r="DT655" s="102"/>
      <c r="DU655" s="102"/>
      <c r="DV655" s="102"/>
      <c r="DW655" s="102"/>
      <c r="DX655" s="102"/>
      <c r="DY655" s="102"/>
    </row>
    <row r="656" spans="1:129" x14ac:dyDescent="0.25">
      <c r="A656" s="102"/>
      <c r="B656" s="96"/>
      <c r="C656" s="96"/>
      <c r="D656" s="96"/>
      <c r="E656" s="104"/>
      <c r="F656" s="99"/>
      <c r="L656" s="96"/>
      <c r="CX656" s="109"/>
      <c r="CZ656" s="111"/>
      <c r="DA656" s="111"/>
      <c r="DB656" s="111"/>
      <c r="DC656" s="96"/>
      <c r="DD656" s="102"/>
      <c r="DE656" s="102"/>
      <c r="DN656" s="102"/>
      <c r="DO656" s="102"/>
      <c r="DP656" s="102"/>
      <c r="DQ656" s="102"/>
      <c r="DR656" s="102"/>
      <c r="DS656" s="102"/>
      <c r="DT656" s="102"/>
      <c r="DU656" s="102"/>
      <c r="DV656" s="102"/>
      <c r="DW656" s="102"/>
      <c r="DX656" s="102"/>
      <c r="DY656" s="102"/>
    </row>
    <row r="657" spans="1:129" x14ac:dyDescent="0.25">
      <c r="A657" s="102"/>
      <c r="B657" s="96"/>
      <c r="C657" s="96"/>
      <c r="D657" s="96"/>
      <c r="E657" s="104"/>
      <c r="F657" s="99"/>
      <c r="L657" s="96"/>
      <c r="CX657" s="109"/>
      <c r="CZ657" s="111"/>
      <c r="DA657" s="111"/>
      <c r="DB657" s="111"/>
      <c r="DC657" s="96"/>
      <c r="DD657" s="102"/>
      <c r="DE657" s="102"/>
      <c r="DN657" s="102"/>
      <c r="DO657" s="102"/>
      <c r="DP657" s="102"/>
      <c r="DQ657" s="102"/>
      <c r="DR657" s="102"/>
      <c r="DS657" s="102"/>
      <c r="DT657" s="102"/>
      <c r="DU657" s="102"/>
      <c r="DV657" s="102"/>
      <c r="DW657" s="102"/>
      <c r="DX657" s="102"/>
      <c r="DY657" s="102"/>
    </row>
    <row r="658" spans="1:129" x14ac:dyDescent="0.25">
      <c r="A658" s="102"/>
      <c r="B658" s="96"/>
      <c r="C658" s="96"/>
      <c r="D658" s="96"/>
      <c r="E658" s="104"/>
      <c r="F658" s="99"/>
      <c r="L658" s="96"/>
      <c r="CX658" s="109"/>
      <c r="CZ658" s="111"/>
      <c r="DA658" s="111"/>
      <c r="DB658" s="111"/>
      <c r="DC658" s="96"/>
      <c r="DD658" s="102"/>
      <c r="DE658" s="102"/>
      <c r="DN658" s="102"/>
      <c r="DO658" s="102"/>
      <c r="DP658" s="102"/>
      <c r="DQ658" s="102"/>
      <c r="DR658" s="102"/>
      <c r="DS658" s="102"/>
      <c r="DT658" s="102"/>
      <c r="DU658" s="102"/>
      <c r="DV658" s="102"/>
      <c r="DW658" s="102"/>
      <c r="DX658" s="102"/>
      <c r="DY658" s="102"/>
    </row>
    <row r="659" spans="1:129" x14ac:dyDescent="0.25">
      <c r="A659" s="102"/>
      <c r="B659" s="96"/>
      <c r="C659" s="96"/>
      <c r="D659" s="96"/>
      <c r="E659" s="104"/>
      <c r="F659" s="99"/>
      <c r="L659" s="96"/>
      <c r="CX659" s="109"/>
      <c r="CZ659" s="111"/>
      <c r="DA659" s="111"/>
      <c r="DB659" s="111"/>
      <c r="DC659" s="96"/>
      <c r="DD659" s="102"/>
      <c r="DE659" s="102"/>
      <c r="DN659" s="102"/>
      <c r="DO659" s="102"/>
      <c r="DP659" s="102"/>
      <c r="DQ659" s="102"/>
      <c r="DR659" s="102"/>
      <c r="DS659" s="102"/>
      <c r="DT659" s="102"/>
      <c r="DU659" s="102"/>
      <c r="DV659" s="102"/>
      <c r="DW659" s="102"/>
      <c r="DX659" s="102"/>
      <c r="DY659" s="102"/>
    </row>
    <row r="660" spans="1:129" x14ac:dyDescent="0.25">
      <c r="A660" s="102"/>
      <c r="B660" s="96"/>
      <c r="C660" s="96"/>
      <c r="D660" s="96"/>
      <c r="E660" s="104"/>
      <c r="F660" s="99"/>
      <c r="L660" s="96"/>
      <c r="CX660" s="109"/>
      <c r="CZ660" s="111"/>
      <c r="DA660" s="111"/>
      <c r="DB660" s="111"/>
      <c r="DC660" s="96"/>
      <c r="DD660" s="102"/>
      <c r="DE660" s="102"/>
      <c r="DN660" s="102"/>
      <c r="DO660" s="102"/>
      <c r="DP660" s="102"/>
      <c r="DQ660" s="102"/>
      <c r="DR660" s="102"/>
      <c r="DS660" s="102"/>
      <c r="DT660" s="102"/>
      <c r="DU660" s="102"/>
      <c r="DV660" s="102"/>
      <c r="DW660" s="102"/>
      <c r="DX660" s="102"/>
      <c r="DY660" s="102"/>
    </row>
    <row r="661" spans="1:129" x14ac:dyDescent="0.25">
      <c r="A661" s="102"/>
      <c r="B661" s="96"/>
      <c r="C661" s="96"/>
      <c r="D661" s="96"/>
      <c r="E661" s="104"/>
      <c r="F661" s="99"/>
      <c r="L661" s="96"/>
      <c r="CX661" s="109"/>
      <c r="CZ661" s="111"/>
      <c r="DA661" s="111"/>
      <c r="DB661" s="111"/>
      <c r="DC661" s="96"/>
      <c r="DD661" s="102"/>
      <c r="DE661" s="102"/>
      <c r="DN661" s="102"/>
      <c r="DO661" s="102"/>
      <c r="DP661" s="102"/>
      <c r="DQ661" s="102"/>
      <c r="DR661" s="102"/>
      <c r="DS661" s="102"/>
      <c r="DT661" s="102"/>
      <c r="DU661" s="102"/>
      <c r="DV661" s="102"/>
      <c r="DW661" s="102"/>
      <c r="DX661" s="102"/>
      <c r="DY661" s="102"/>
    </row>
    <row r="662" spans="1:129" x14ac:dyDescent="0.25">
      <c r="A662" s="102"/>
      <c r="B662" s="96"/>
      <c r="C662" s="96"/>
      <c r="D662" s="96"/>
      <c r="E662" s="104"/>
      <c r="F662" s="99"/>
      <c r="L662" s="96"/>
      <c r="CX662" s="109"/>
      <c r="CZ662" s="111"/>
      <c r="DA662" s="111"/>
      <c r="DB662" s="111"/>
      <c r="DC662" s="96"/>
      <c r="DD662" s="102"/>
      <c r="DE662" s="102"/>
      <c r="DN662" s="102"/>
      <c r="DO662" s="102"/>
      <c r="DP662" s="102"/>
      <c r="DQ662" s="102"/>
      <c r="DR662" s="102"/>
      <c r="DS662" s="102"/>
      <c r="DT662" s="102"/>
      <c r="DU662" s="102"/>
      <c r="DV662" s="102"/>
      <c r="DW662" s="102"/>
      <c r="DX662" s="102"/>
      <c r="DY662" s="102"/>
    </row>
    <row r="663" spans="1:129" x14ac:dyDescent="0.25">
      <c r="A663" s="102"/>
      <c r="B663" s="96"/>
      <c r="C663" s="96"/>
      <c r="D663" s="96"/>
      <c r="E663" s="104"/>
      <c r="F663" s="99"/>
      <c r="L663" s="96"/>
      <c r="CX663" s="109"/>
      <c r="CZ663" s="111"/>
      <c r="DA663" s="111"/>
      <c r="DB663" s="111"/>
      <c r="DC663" s="96"/>
      <c r="DD663" s="102"/>
      <c r="DE663" s="102"/>
      <c r="DN663" s="102"/>
      <c r="DO663" s="102"/>
      <c r="DP663" s="102"/>
      <c r="DQ663" s="102"/>
      <c r="DR663" s="102"/>
      <c r="DS663" s="102"/>
      <c r="DT663" s="102"/>
      <c r="DU663" s="102"/>
      <c r="DV663" s="102"/>
      <c r="DW663" s="102"/>
      <c r="DX663" s="102"/>
      <c r="DY663" s="102"/>
    </row>
    <row r="664" spans="1:129" x14ac:dyDescent="0.25">
      <c r="A664" s="102"/>
      <c r="B664" s="96"/>
      <c r="C664" s="96"/>
      <c r="D664" s="96"/>
      <c r="E664" s="104"/>
      <c r="F664" s="99"/>
      <c r="L664" s="96"/>
      <c r="CX664" s="109"/>
      <c r="CZ664" s="111"/>
      <c r="DA664" s="111"/>
      <c r="DB664" s="111"/>
      <c r="DC664" s="96"/>
      <c r="DD664" s="102"/>
      <c r="DE664" s="102"/>
      <c r="DN664" s="102"/>
      <c r="DO664" s="102"/>
      <c r="DP664" s="102"/>
      <c r="DQ664" s="102"/>
      <c r="DR664" s="102"/>
      <c r="DS664" s="102"/>
      <c r="DT664" s="102"/>
      <c r="DU664" s="102"/>
      <c r="DV664" s="102"/>
      <c r="DW664" s="102"/>
      <c r="DX664" s="102"/>
      <c r="DY664" s="102"/>
    </row>
    <row r="665" spans="1:129" x14ac:dyDescent="0.25">
      <c r="A665" s="102"/>
      <c r="B665" s="96"/>
      <c r="C665" s="96"/>
      <c r="D665" s="96"/>
      <c r="E665" s="104"/>
      <c r="F665" s="99"/>
      <c r="L665" s="96"/>
      <c r="CX665" s="109"/>
      <c r="CZ665" s="111"/>
      <c r="DA665" s="111"/>
      <c r="DB665" s="111"/>
      <c r="DC665" s="96"/>
      <c r="DD665" s="102"/>
      <c r="DE665" s="102"/>
      <c r="DN665" s="102"/>
      <c r="DO665" s="102"/>
      <c r="DP665" s="102"/>
      <c r="DQ665" s="102"/>
      <c r="DR665" s="102"/>
      <c r="DS665" s="102"/>
      <c r="DT665" s="102"/>
      <c r="DU665" s="102"/>
      <c r="DV665" s="102"/>
      <c r="DW665" s="102"/>
      <c r="DX665" s="102"/>
      <c r="DY665" s="102"/>
    </row>
    <row r="666" spans="1:129" x14ac:dyDescent="0.25">
      <c r="A666" s="102"/>
      <c r="B666" s="96"/>
      <c r="C666" s="96"/>
      <c r="D666" s="96"/>
      <c r="E666" s="104"/>
      <c r="F666" s="99"/>
      <c r="L666" s="96"/>
      <c r="CX666" s="109"/>
      <c r="CZ666" s="111"/>
      <c r="DA666" s="111"/>
      <c r="DB666" s="111"/>
      <c r="DC666" s="96"/>
      <c r="DD666" s="102"/>
      <c r="DE666" s="102"/>
      <c r="DN666" s="102"/>
      <c r="DO666" s="102"/>
      <c r="DP666" s="102"/>
      <c r="DQ666" s="102"/>
      <c r="DR666" s="102"/>
      <c r="DS666" s="102"/>
      <c r="DT666" s="102"/>
      <c r="DU666" s="102"/>
      <c r="DV666" s="102"/>
      <c r="DW666" s="102"/>
      <c r="DX666" s="102"/>
      <c r="DY666" s="102"/>
    </row>
    <row r="667" spans="1:129" x14ac:dyDescent="0.25">
      <c r="A667" s="102"/>
      <c r="B667" s="96"/>
      <c r="C667" s="96"/>
      <c r="D667" s="96"/>
      <c r="E667" s="104"/>
      <c r="F667" s="99"/>
      <c r="L667" s="96"/>
      <c r="CX667" s="109"/>
      <c r="CZ667" s="111"/>
      <c r="DA667" s="111"/>
      <c r="DB667" s="111"/>
      <c r="DC667" s="96"/>
      <c r="DD667" s="102"/>
      <c r="DE667" s="102"/>
      <c r="DN667" s="102"/>
      <c r="DO667" s="102"/>
      <c r="DP667" s="102"/>
      <c r="DQ667" s="102"/>
      <c r="DR667" s="102"/>
      <c r="DS667" s="102"/>
      <c r="DT667" s="102"/>
      <c r="DU667" s="102"/>
      <c r="DV667" s="102"/>
      <c r="DW667" s="102"/>
      <c r="DX667" s="102"/>
      <c r="DY667" s="102"/>
    </row>
    <row r="668" spans="1:129" x14ac:dyDescent="0.25">
      <c r="A668" s="102"/>
      <c r="B668" s="96"/>
      <c r="C668" s="96"/>
      <c r="D668" s="96"/>
      <c r="E668" s="104"/>
      <c r="F668" s="99"/>
      <c r="L668" s="96"/>
      <c r="CX668" s="109"/>
      <c r="CZ668" s="111"/>
      <c r="DA668" s="111"/>
      <c r="DB668" s="111"/>
      <c r="DC668" s="96"/>
      <c r="DD668" s="102"/>
      <c r="DE668" s="102"/>
      <c r="DN668" s="102"/>
      <c r="DO668" s="102"/>
      <c r="DP668" s="102"/>
      <c r="DQ668" s="102"/>
      <c r="DR668" s="102"/>
      <c r="DS668" s="102"/>
      <c r="DT668" s="102"/>
      <c r="DU668" s="102"/>
      <c r="DV668" s="102"/>
      <c r="DW668" s="102"/>
      <c r="DX668" s="102"/>
      <c r="DY668" s="102"/>
    </row>
    <row r="669" spans="1:129" x14ac:dyDescent="0.25">
      <c r="A669" s="102"/>
      <c r="B669" s="96"/>
      <c r="C669" s="96"/>
      <c r="D669" s="96"/>
      <c r="E669" s="104"/>
      <c r="F669" s="99"/>
      <c r="L669" s="96"/>
      <c r="CX669" s="109"/>
      <c r="CZ669" s="111"/>
      <c r="DA669" s="111"/>
      <c r="DB669" s="111"/>
      <c r="DC669" s="96"/>
      <c r="DD669" s="102"/>
      <c r="DE669" s="102"/>
      <c r="DN669" s="102"/>
      <c r="DO669" s="102"/>
      <c r="DP669" s="102"/>
      <c r="DQ669" s="102"/>
      <c r="DR669" s="102"/>
      <c r="DS669" s="102"/>
      <c r="DT669" s="102"/>
      <c r="DU669" s="102"/>
      <c r="DV669" s="102"/>
      <c r="DW669" s="102"/>
      <c r="DX669" s="102"/>
      <c r="DY669" s="102"/>
    </row>
    <row r="670" spans="1:129" x14ac:dyDescent="0.25">
      <c r="A670" s="102"/>
      <c r="B670" s="96"/>
      <c r="C670" s="96"/>
      <c r="D670" s="96"/>
      <c r="E670" s="104"/>
      <c r="F670" s="99"/>
      <c r="L670" s="96"/>
      <c r="CX670" s="109"/>
      <c r="CZ670" s="111"/>
      <c r="DA670" s="111"/>
      <c r="DB670" s="111"/>
      <c r="DC670" s="96"/>
      <c r="DD670" s="102"/>
      <c r="DE670" s="102"/>
      <c r="DN670" s="102"/>
      <c r="DO670" s="102"/>
      <c r="DP670" s="102"/>
      <c r="DQ670" s="102"/>
      <c r="DR670" s="102"/>
      <c r="DS670" s="102"/>
      <c r="DT670" s="102"/>
      <c r="DU670" s="102"/>
      <c r="DV670" s="102"/>
      <c r="DW670" s="102"/>
      <c r="DX670" s="102"/>
      <c r="DY670" s="102"/>
    </row>
    <row r="671" spans="1:129" x14ac:dyDescent="0.25">
      <c r="A671" s="102"/>
      <c r="B671" s="96"/>
      <c r="C671" s="96"/>
      <c r="D671" s="96"/>
      <c r="E671" s="104"/>
      <c r="F671" s="99"/>
      <c r="L671" s="96"/>
      <c r="CX671" s="109"/>
      <c r="CZ671" s="111"/>
      <c r="DA671" s="111"/>
      <c r="DB671" s="111"/>
      <c r="DC671" s="109"/>
      <c r="DD671" s="102"/>
      <c r="DE671" s="102"/>
      <c r="DN671" s="102"/>
      <c r="DO671" s="102"/>
      <c r="DP671" s="102"/>
      <c r="DQ671" s="102"/>
      <c r="DR671" s="102"/>
      <c r="DS671" s="102"/>
      <c r="DT671" s="102"/>
      <c r="DU671" s="102"/>
      <c r="DV671" s="102"/>
      <c r="DW671" s="102"/>
      <c r="DX671" s="102"/>
      <c r="DY671" s="102"/>
    </row>
    <row r="672" spans="1:129" x14ac:dyDescent="0.25">
      <c r="A672" s="102"/>
      <c r="B672" s="96"/>
      <c r="C672" s="96"/>
      <c r="D672" s="96"/>
      <c r="E672" s="104"/>
      <c r="F672" s="99"/>
      <c r="L672" s="96"/>
      <c r="CX672" s="109"/>
      <c r="CZ672" s="111"/>
      <c r="DA672" s="111"/>
      <c r="DB672" s="111"/>
      <c r="DC672" s="109"/>
      <c r="DD672" s="102"/>
      <c r="DE672" s="102"/>
      <c r="DN672" s="102"/>
      <c r="DO672" s="102"/>
      <c r="DP672" s="102"/>
      <c r="DQ672" s="102"/>
      <c r="DR672" s="102"/>
      <c r="DS672" s="102"/>
      <c r="DT672" s="102"/>
      <c r="DU672" s="102"/>
      <c r="DV672" s="102"/>
      <c r="DW672" s="102"/>
      <c r="DX672" s="102"/>
      <c r="DY672" s="102"/>
    </row>
    <row r="673" spans="1:129" x14ac:dyDescent="0.25">
      <c r="A673" s="102"/>
      <c r="B673" s="96"/>
      <c r="C673" s="96"/>
      <c r="D673" s="96"/>
      <c r="E673" s="104"/>
      <c r="F673" s="99"/>
      <c r="L673" s="96"/>
      <c r="CX673" s="109"/>
      <c r="DC673" s="109"/>
      <c r="DD673" s="102"/>
      <c r="DE673" s="102"/>
      <c r="DN673" s="102"/>
      <c r="DO673" s="102"/>
      <c r="DP673" s="102"/>
      <c r="DQ673" s="102"/>
      <c r="DR673" s="102"/>
      <c r="DS673" s="102"/>
      <c r="DT673" s="102"/>
      <c r="DU673" s="102"/>
      <c r="DV673" s="102"/>
      <c r="DW673" s="102"/>
      <c r="DX673" s="102"/>
      <c r="DY673" s="102"/>
    </row>
    <row r="674" spans="1:129" x14ac:dyDescent="0.25">
      <c r="A674" s="102"/>
      <c r="B674" s="96"/>
      <c r="C674" s="96"/>
      <c r="D674" s="96"/>
      <c r="E674" s="104"/>
      <c r="F674" s="99"/>
      <c r="L674" s="96"/>
      <c r="CX674" s="109"/>
      <c r="DC674" s="109"/>
      <c r="DD674" s="102"/>
      <c r="DE674" s="102"/>
      <c r="DN674" s="102"/>
      <c r="DO674" s="102"/>
      <c r="DP674" s="102"/>
      <c r="DQ674" s="102"/>
      <c r="DR674" s="102"/>
      <c r="DS674" s="102"/>
      <c r="DT674" s="102"/>
      <c r="DU674" s="102"/>
      <c r="DV674" s="102"/>
      <c r="DW674" s="102"/>
      <c r="DX674" s="102"/>
      <c r="DY674" s="102"/>
    </row>
    <row r="675" spans="1:129" x14ac:dyDescent="0.25">
      <c r="A675" s="102"/>
      <c r="B675" s="96"/>
      <c r="C675" s="96"/>
      <c r="D675" s="96"/>
      <c r="E675" s="104"/>
      <c r="F675" s="99"/>
      <c r="L675" s="96"/>
      <c r="CX675" s="109"/>
      <c r="DC675" s="109"/>
      <c r="DD675" s="102"/>
      <c r="DE675" s="102"/>
      <c r="DN675" s="102"/>
      <c r="DO675" s="102"/>
      <c r="DP675" s="102"/>
      <c r="DQ675" s="102"/>
      <c r="DR675" s="102"/>
      <c r="DS675" s="102"/>
      <c r="DT675" s="102"/>
      <c r="DU675" s="102"/>
      <c r="DV675" s="102"/>
      <c r="DW675" s="102"/>
      <c r="DX675" s="102"/>
      <c r="DY675" s="102"/>
    </row>
    <row r="676" spans="1:129" x14ac:dyDescent="0.25">
      <c r="A676" s="102"/>
      <c r="B676" s="96"/>
      <c r="C676" s="96"/>
      <c r="D676" s="96"/>
      <c r="E676" s="104"/>
      <c r="F676" s="99"/>
      <c r="L676" s="96"/>
      <c r="CX676" s="109"/>
      <c r="DC676" s="109"/>
      <c r="DD676" s="102"/>
      <c r="DE676" s="102"/>
      <c r="DN676" s="102"/>
      <c r="DO676" s="102"/>
      <c r="DP676" s="102"/>
      <c r="DQ676" s="102"/>
      <c r="DR676" s="102"/>
      <c r="DS676" s="102"/>
      <c r="DT676" s="102"/>
      <c r="DU676" s="102"/>
      <c r="DV676" s="102"/>
      <c r="DW676" s="102"/>
      <c r="DX676" s="102"/>
      <c r="DY676" s="102"/>
    </row>
    <row r="677" spans="1:129" x14ac:dyDescent="0.25">
      <c r="A677" s="102"/>
      <c r="B677" s="96"/>
      <c r="C677" s="96"/>
      <c r="D677" s="96"/>
      <c r="E677" s="104"/>
      <c r="F677" s="99"/>
      <c r="L677" s="96"/>
      <c r="CX677" s="109"/>
      <c r="DC677" s="109"/>
      <c r="DD677" s="102"/>
      <c r="DE677" s="102"/>
      <c r="DN677" s="102"/>
      <c r="DO677" s="102"/>
      <c r="DP677" s="102"/>
      <c r="DQ677" s="102"/>
      <c r="DR677" s="102"/>
      <c r="DS677" s="102"/>
      <c r="DT677" s="102"/>
      <c r="DU677" s="102"/>
      <c r="DV677" s="102"/>
      <c r="DW677" s="102"/>
      <c r="DX677" s="102"/>
      <c r="DY677" s="102"/>
    </row>
    <row r="678" spans="1:129" x14ac:dyDescent="0.25">
      <c r="A678" s="102"/>
      <c r="B678" s="96"/>
      <c r="C678" s="96"/>
      <c r="D678" s="96"/>
      <c r="E678" s="104"/>
      <c r="F678" s="99"/>
      <c r="L678" s="96"/>
      <c r="CX678" s="109"/>
      <c r="DC678" s="109"/>
      <c r="DD678" s="102"/>
      <c r="DE678" s="102"/>
      <c r="DN678" s="102"/>
      <c r="DO678" s="102"/>
      <c r="DP678" s="102"/>
      <c r="DQ678" s="102"/>
      <c r="DR678" s="102"/>
      <c r="DS678" s="102"/>
      <c r="DT678" s="102"/>
      <c r="DU678" s="102"/>
      <c r="DV678" s="102"/>
      <c r="DW678" s="102"/>
      <c r="DX678" s="102"/>
      <c r="DY678" s="102"/>
    </row>
    <row r="679" spans="1:129" x14ac:dyDescent="0.25">
      <c r="A679" s="102"/>
      <c r="B679" s="96"/>
      <c r="C679" s="96"/>
      <c r="D679" s="96"/>
      <c r="E679" s="104"/>
      <c r="F679" s="99"/>
      <c r="L679" s="96"/>
      <c r="CX679" s="109"/>
      <c r="DC679" s="109"/>
      <c r="DD679" s="102"/>
      <c r="DE679" s="102"/>
      <c r="DN679" s="102"/>
      <c r="DO679" s="102"/>
      <c r="DP679" s="102"/>
      <c r="DQ679" s="102"/>
      <c r="DR679" s="102"/>
      <c r="DS679" s="102"/>
      <c r="DT679" s="102"/>
      <c r="DU679" s="102"/>
      <c r="DV679" s="102"/>
      <c r="DW679" s="102"/>
      <c r="DX679" s="102"/>
      <c r="DY679" s="102"/>
    </row>
    <row r="680" spans="1:129" x14ac:dyDescent="0.25">
      <c r="A680" s="102"/>
      <c r="B680" s="96"/>
      <c r="C680" s="96"/>
      <c r="D680" s="96"/>
      <c r="E680" s="104"/>
      <c r="F680" s="99"/>
      <c r="L680" s="96"/>
      <c r="CX680" s="109"/>
      <c r="DC680" s="109"/>
      <c r="DD680" s="102"/>
      <c r="DE680" s="102"/>
      <c r="DN680" s="102"/>
      <c r="DO680" s="102"/>
      <c r="DP680" s="102"/>
      <c r="DQ680" s="102"/>
      <c r="DR680" s="102"/>
      <c r="DS680" s="102"/>
      <c r="DT680" s="102"/>
      <c r="DU680" s="102"/>
      <c r="DV680" s="102"/>
      <c r="DW680" s="102"/>
      <c r="DX680" s="102"/>
      <c r="DY680" s="102"/>
    </row>
    <row r="681" spans="1:129" x14ac:dyDescent="0.25">
      <c r="A681" s="102"/>
      <c r="B681" s="96"/>
      <c r="C681" s="96"/>
      <c r="D681" s="96"/>
      <c r="E681" s="104"/>
      <c r="F681" s="99"/>
      <c r="L681" s="96"/>
      <c r="CX681" s="109"/>
      <c r="DC681" s="109"/>
      <c r="DD681" s="102"/>
      <c r="DE681" s="102"/>
      <c r="DN681" s="102"/>
      <c r="DO681" s="102"/>
      <c r="DP681" s="102"/>
      <c r="DQ681" s="102"/>
      <c r="DR681" s="102"/>
      <c r="DS681" s="102"/>
      <c r="DT681" s="102"/>
      <c r="DU681" s="102"/>
      <c r="DV681" s="102"/>
      <c r="DW681" s="102"/>
      <c r="DX681" s="102"/>
      <c r="DY681" s="102"/>
    </row>
    <row r="682" spans="1:129" x14ac:dyDescent="0.25">
      <c r="A682" s="102"/>
      <c r="B682" s="96"/>
      <c r="C682" s="96"/>
      <c r="D682" s="96"/>
      <c r="E682" s="104"/>
      <c r="F682" s="99"/>
      <c r="L682" s="96"/>
      <c r="CX682" s="109"/>
      <c r="DC682" s="109"/>
      <c r="DD682" s="102"/>
      <c r="DE682" s="102"/>
      <c r="DN682" s="102"/>
      <c r="DO682" s="102"/>
      <c r="DP682" s="102"/>
      <c r="DQ682" s="102"/>
      <c r="DR682" s="102"/>
      <c r="DS682" s="102"/>
      <c r="DT682" s="102"/>
      <c r="DU682" s="102"/>
      <c r="DV682" s="102"/>
      <c r="DW682" s="102"/>
      <c r="DX682" s="102"/>
      <c r="DY682" s="102"/>
    </row>
    <row r="683" spans="1:129" x14ac:dyDescent="0.25">
      <c r="A683" s="102"/>
      <c r="B683" s="96"/>
      <c r="C683" s="96"/>
      <c r="D683" s="96"/>
      <c r="E683" s="104"/>
      <c r="F683" s="99"/>
      <c r="L683" s="96"/>
      <c r="CX683" s="109"/>
      <c r="DC683" s="109"/>
      <c r="DD683" s="102"/>
      <c r="DE683" s="102"/>
      <c r="DN683" s="102"/>
      <c r="DO683" s="102"/>
      <c r="DP683" s="102"/>
      <c r="DQ683" s="102"/>
      <c r="DR683" s="102"/>
      <c r="DS683" s="102"/>
      <c r="DT683" s="102"/>
      <c r="DU683" s="102"/>
      <c r="DV683" s="102"/>
      <c r="DW683" s="102"/>
      <c r="DX683" s="102"/>
      <c r="DY683" s="102"/>
    </row>
    <row r="684" spans="1:129" x14ac:dyDescent="0.25">
      <c r="A684" s="102"/>
      <c r="B684" s="96"/>
      <c r="C684" s="96"/>
      <c r="D684" s="96"/>
      <c r="E684" s="104"/>
      <c r="F684" s="99"/>
      <c r="L684" s="96"/>
      <c r="CX684" s="109"/>
      <c r="DC684" s="109"/>
      <c r="DD684" s="102"/>
      <c r="DE684" s="102"/>
      <c r="DN684" s="102"/>
      <c r="DO684" s="102"/>
      <c r="DP684" s="102"/>
      <c r="DQ684" s="102"/>
      <c r="DR684" s="102"/>
      <c r="DS684" s="102"/>
      <c r="DT684" s="102"/>
      <c r="DU684" s="102"/>
      <c r="DV684" s="102"/>
      <c r="DW684" s="102"/>
      <c r="DX684" s="102"/>
      <c r="DY684" s="102"/>
    </row>
    <row r="685" spans="1:129" x14ac:dyDescent="0.25">
      <c r="A685" s="102"/>
      <c r="B685" s="96"/>
      <c r="C685" s="96"/>
      <c r="D685" s="96"/>
      <c r="E685" s="104"/>
      <c r="F685" s="99"/>
      <c r="L685" s="96"/>
      <c r="CX685" s="109"/>
      <c r="DC685" s="109"/>
      <c r="DD685" s="102"/>
      <c r="DE685" s="102"/>
      <c r="DN685" s="102"/>
      <c r="DO685" s="102"/>
      <c r="DP685" s="102"/>
      <c r="DQ685" s="102"/>
      <c r="DR685" s="102"/>
      <c r="DS685" s="102"/>
      <c r="DT685" s="102"/>
      <c r="DU685" s="102"/>
      <c r="DV685" s="102"/>
      <c r="DW685" s="102"/>
      <c r="DX685" s="102"/>
      <c r="DY685" s="102"/>
    </row>
    <row r="686" spans="1:129" x14ac:dyDescent="0.25">
      <c r="A686" s="102"/>
      <c r="B686" s="96"/>
      <c r="C686" s="96"/>
      <c r="D686" s="96"/>
      <c r="E686" s="104"/>
      <c r="F686" s="99"/>
      <c r="L686" s="96"/>
      <c r="CX686" s="109"/>
      <c r="DC686" s="109"/>
      <c r="DD686" s="102"/>
      <c r="DE686" s="102"/>
      <c r="DN686" s="102"/>
      <c r="DO686" s="102"/>
      <c r="DP686" s="102"/>
      <c r="DQ686" s="102"/>
      <c r="DR686" s="102"/>
      <c r="DS686" s="102"/>
      <c r="DT686" s="102"/>
      <c r="DU686" s="102"/>
      <c r="DV686" s="102"/>
      <c r="DW686" s="102"/>
      <c r="DX686" s="102"/>
      <c r="DY686" s="102"/>
    </row>
    <row r="687" spans="1:129" x14ac:dyDescent="0.25">
      <c r="A687" s="102"/>
      <c r="B687" s="96"/>
      <c r="C687" s="96"/>
      <c r="D687" s="96"/>
      <c r="E687" s="104"/>
      <c r="F687" s="99"/>
      <c r="L687" s="96"/>
      <c r="CX687" s="109"/>
      <c r="DC687" s="109"/>
      <c r="DD687" s="102"/>
      <c r="DE687" s="102"/>
      <c r="DN687" s="102"/>
      <c r="DO687" s="102"/>
      <c r="DP687" s="102"/>
      <c r="DQ687" s="102"/>
      <c r="DR687" s="102"/>
      <c r="DS687" s="102"/>
      <c r="DT687" s="102"/>
      <c r="DU687" s="102"/>
      <c r="DV687" s="102"/>
      <c r="DW687" s="102"/>
      <c r="DX687" s="102"/>
      <c r="DY687" s="102"/>
    </row>
    <row r="688" spans="1:129" x14ac:dyDescent="0.25">
      <c r="A688" s="102"/>
      <c r="B688" s="96"/>
      <c r="C688" s="96"/>
      <c r="D688" s="96"/>
      <c r="E688" s="104"/>
      <c r="F688" s="99"/>
      <c r="L688" s="96"/>
      <c r="CX688" s="109"/>
      <c r="DC688" s="109"/>
      <c r="DD688" s="102"/>
      <c r="DE688" s="102"/>
      <c r="DN688" s="102"/>
      <c r="DO688" s="102"/>
      <c r="DP688" s="102"/>
      <c r="DQ688" s="102"/>
      <c r="DR688" s="102"/>
      <c r="DS688" s="102"/>
      <c r="DT688" s="102"/>
      <c r="DU688" s="102"/>
      <c r="DV688" s="102"/>
      <c r="DW688" s="102"/>
      <c r="DX688" s="102"/>
      <c r="DY688" s="102"/>
    </row>
    <row r="689" spans="1:129" x14ac:dyDescent="0.25">
      <c r="A689" s="102"/>
      <c r="B689" s="96"/>
      <c r="C689" s="96"/>
      <c r="D689" s="96"/>
      <c r="E689" s="104"/>
      <c r="F689" s="99"/>
      <c r="L689" s="96"/>
      <c r="CX689" s="109"/>
      <c r="DC689" s="109"/>
      <c r="DD689" s="102"/>
      <c r="DE689" s="102"/>
      <c r="DN689" s="102"/>
      <c r="DO689" s="102"/>
      <c r="DP689" s="102"/>
      <c r="DQ689" s="102"/>
      <c r="DR689" s="102"/>
      <c r="DS689" s="102"/>
      <c r="DT689" s="102"/>
      <c r="DU689" s="102"/>
      <c r="DV689" s="102"/>
      <c r="DW689" s="102"/>
      <c r="DX689" s="102"/>
      <c r="DY689" s="102"/>
    </row>
    <row r="690" spans="1:129" x14ac:dyDescent="0.25">
      <c r="A690" s="102"/>
      <c r="B690" s="96"/>
      <c r="C690" s="96"/>
      <c r="D690" s="96"/>
      <c r="E690" s="104"/>
      <c r="F690" s="99"/>
      <c r="L690" s="96"/>
      <c r="CX690" s="109"/>
      <c r="DC690" s="109"/>
      <c r="DD690" s="102"/>
      <c r="DE690" s="102"/>
      <c r="DN690" s="102"/>
      <c r="DO690" s="102"/>
      <c r="DP690" s="102"/>
      <c r="DQ690" s="102"/>
      <c r="DR690" s="102"/>
      <c r="DS690" s="102"/>
      <c r="DT690" s="102"/>
      <c r="DU690" s="102"/>
      <c r="DV690" s="102"/>
      <c r="DW690" s="102"/>
      <c r="DX690" s="102"/>
      <c r="DY690" s="102"/>
    </row>
    <row r="691" spans="1:129" x14ac:dyDescent="0.25">
      <c r="A691" s="102"/>
      <c r="B691" s="96"/>
      <c r="C691" s="96"/>
      <c r="D691" s="96"/>
      <c r="E691" s="104"/>
      <c r="F691" s="99"/>
      <c r="L691" s="96"/>
      <c r="CX691" s="109"/>
      <c r="DC691" s="109"/>
      <c r="DD691" s="102"/>
      <c r="DE691" s="102"/>
      <c r="DN691" s="102"/>
      <c r="DO691" s="102"/>
      <c r="DP691" s="102"/>
      <c r="DQ691" s="102"/>
      <c r="DR691" s="102"/>
      <c r="DS691" s="102"/>
      <c r="DT691" s="102"/>
      <c r="DU691" s="102"/>
      <c r="DV691" s="102"/>
      <c r="DW691" s="102"/>
      <c r="DX691" s="102"/>
      <c r="DY691" s="102"/>
    </row>
    <row r="692" spans="1:129" x14ac:dyDescent="0.25">
      <c r="A692" s="102"/>
      <c r="B692" s="96"/>
      <c r="C692" s="96"/>
      <c r="D692" s="96"/>
      <c r="E692" s="104"/>
      <c r="F692" s="99"/>
      <c r="L692" s="96"/>
      <c r="CX692" s="109"/>
      <c r="DC692" s="109"/>
      <c r="DD692" s="102"/>
      <c r="DE692" s="102"/>
      <c r="DN692" s="102"/>
      <c r="DO692" s="102"/>
      <c r="DP692" s="102"/>
      <c r="DQ692" s="102"/>
      <c r="DR692" s="102"/>
      <c r="DS692" s="102"/>
      <c r="DT692" s="102"/>
      <c r="DU692" s="102"/>
      <c r="DV692" s="102"/>
      <c r="DW692" s="102"/>
      <c r="DX692" s="102"/>
      <c r="DY692" s="102"/>
    </row>
    <row r="693" spans="1:129" x14ac:dyDescent="0.25">
      <c r="A693" s="102"/>
      <c r="B693" s="96"/>
      <c r="C693" s="96"/>
      <c r="D693" s="96"/>
      <c r="E693" s="104"/>
      <c r="F693" s="99"/>
      <c r="L693" s="96"/>
      <c r="CX693" s="109"/>
      <c r="DC693" s="109"/>
      <c r="DD693" s="102"/>
      <c r="DE693" s="102"/>
      <c r="DN693" s="102"/>
      <c r="DO693" s="102"/>
      <c r="DP693" s="102"/>
      <c r="DQ693" s="102"/>
      <c r="DR693" s="102"/>
      <c r="DS693" s="102"/>
      <c r="DT693" s="102"/>
      <c r="DU693" s="102"/>
      <c r="DV693" s="102"/>
      <c r="DW693" s="102"/>
      <c r="DX693" s="102"/>
      <c r="DY693" s="102"/>
    </row>
    <row r="694" spans="1:129" x14ac:dyDescent="0.25">
      <c r="A694" s="102"/>
      <c r="B694" s="96"/>
      <c r="C694" s="96"/>
      <c r="D694" s="96"/>
      <c r="E694" s="104"/>
      <c r="F694" s="99"/>
      <c r="L694" s="96"/>
      <c r="CX694" s="109"/>
      <c r="DC694" s="109"/>
      <c r="DD694" s="102"/>
      <c r="DE694" s="102"/>
      <c r="DN694" s="102"/>
      <c r="DO694" s="102"/>
      <c r="DP694" s="102"/>
      <c r="DQ694" s="102"/>
      <c r="DR694" s="102"/>
      <c r="DS694" s="102"/>
      <c r="DT694" s="102"/>
      <c r="DU694" s="102"/>
      <c r="DV694" s="102"/>
      <c r="DW694" s="102"/>
      <c r="DX694" s="102"/>
      <c r="DY694" s="102"/>
    </row>
    <row r="695" spans="1:129" x14ac:dyDescent="0.25">
      <c r="A695" s="102"/>
      <c r="B695" s="96"/>
      <c r="C695" s="96"/>
      <c r="D695" s="96"/>
      <c r="E695" s="104"/>
      <c r="F695" s="99"/>
      <c r="L695" s="96"/>
      <c r="CX695" s="109"/>
      <c r="DC695" s="109"/>
      <c r="DD695" s="102"/>
      <c r="DE695" s="102"/>
      <c r="DN695" s="102"/>
      <c r="DO695" s="102"/>
      <c r="DP695" s="102"/>
      <c r="DQ695" s="102"/>
      <c r="DR695" s="102"/>
      <c r="DS695" s="102"/>
      <c r="DT695" s="102"/>
      <c r="DU695" s="102"/>
      <c r="DV695" s="102"/>
      <c r="DW695" s="102"/>
      <c r="DX695" s="102"/>
      <c r="DY695" s="102"/>
    </row>
    <row r="696" spans="1:129" x14ac:dyDescent="0.25">
      <c r="A696" s="102"/>
      <c r="B696" s="96"/>
      <c r="C696" s="96"/>
      <c r="D696" s="96"/>
      <c r="E696" s="104"/>
      <c r="F696" s="99"/>
      <c r="L696" s="96"/>
      <c r="CX696" s="109"/>
      <c r="DC696" s="109"/>
      <c r="DD696" s="102"/>
      <c r="DE696" s="102"/>
      <c r="DN696" s="102"/>
      <c r="DO696" s="102"/>
      <c r="DP696" s="102"/>
      <c r="DQ696" s="102"/>
      <c r="DR696" s="102"/>
      <c r="DS696" s="102"/>
      <c r="DT696" s="102"/>
      <c r="DU696" s="102"/>
      <c r="DV696" s="102"/>
      <c r="DW696" s="102"/>
      <c r="DX696" s="102"/>
      <c r="DY696" s="102"/>
    </row>
    <row r="697" spans="1:129" x14ac:dyDescent="0.25">
      <c r="A697" s="102"/>
      <c r="B697" s="96"/>
      <c r="C697" s="96"/>
      <c r="D697" s="96"/>
      <c r="E697" s="104"/>
      <c r="F697" s="99"/>
      <c r="L697" s="96"/>
      <c r="CX697" s="109"/>
      <c r="DC697" s="109"/>
      <c r="DD697" s="102"/>
      <c r="DE697" s="102"/>
      <c r="DN697" s="102"/>
      <c r="DO697" s="102"/>
      <c r="DP697" s="102"/>
      <c r="DQ697" s="102"/>
      <c r="DR697" s="102"/>
      <c r="DS697" s="102"/>
      <c r="DT697" s="102"/>
      <c r="DU697" s="102"/>
      <c r="DV697" s="102"/>
      <c r="DW697" s="102"/>
      <c r="DX697" s="102"/>
      <c r="DY697" s="102"/>
    </row>
    <row r="698" spans="1:129" x14ac:dyDescent="0.25">
      <c r="A698" s="102"/>
      <c r="B698" s="96"/>
      <c r="C698" s="96"/>
      <c r="D698" s="96"/>
      <c r="E698" s="104"/>
      <c r="F698" s="99"/>
      <c r="L698" s="96"/>
      <c r="CX698" s="109"/>
      <c r="DC698" s="109"/>
      <c r="DD698" s="102"/>
      <c r="DE698" s="102"/>
      <c r="DN698" s="102"/>
      <c r="DO698" s="102"/>
      <c r="DP698" s="102"/>
      <c r="DQ698" s="102"/>
      <c r="DR698" s="102"/>
      <c r="DS698" s="102"/>
      <c r="DT698" s="102"/>
      <c r="DU698" s="102"/>
      <c r="DV698" s="102"/>
      <c r="DW698" s="102"/>
      <c r="DX698" s="102"/>
      <c r="DY698" s="102"/>
    </row>
    <row r="699" spans="1:129" x14ac:dyDescent="0.25">
      <c r="A699" s="102"/>
      <c r="B699" s="96"/>
      <c r="C699" s="96"/>
      <c r="D699" s="96"/>
      <c r="E699" s="104"/>
      <c r="F699" s="99"/>
      <c r="L699" s="96"/>
      <c r="CX699" s="109"/>
      <c r="DC699" s="109"/>
      <c r="DD699" s="102"/>
      <c r="DE699" s="102"/>
      <c r="DN699" s="102"/>
      <c r="DO699" s="102"/>
      <c r="DP699" s="102"/>
      <c r="DQ699" s="102"/>
      <c r="DR699" s="102"/>
      <c r="DS699" s="102"/>
      <c r="DT699" s="102"/>
      <c r="DU699" s="102"/>
      <c r="DV699" s="102"/>
      <c r="DW699" s="102"/>
      <c r="DX699" s="102"/>
      <c r="DY699" s="102"/>
    </row>
    <row r="700" spans="1:129" x14ac:dyDescent="0.25">
      <c r="A700" s="102"/>
      <c r="B700" s="96"/>
      <c r="C700" s="96"/>
      <c r="D700" s="96"/>
      <c r="E700" s="104"/>
      <c r="F700" s="99"/>
      <c r="L700" s="96"/>
      <c r="CX700" s="109"/>
      <c r="DC700" s="109"/>
      <c r="DD700" s="102"/>
      <c r="DE700" s="102"/>
      <c r="DN700" s="102"/>
      <c r="DO700" s="102"/>
      <c r="DP700" s="102"/>
      <c r="DQ700" s="102"/>
      <c r="DR700" s="102"/>
      <c r="DS700" s="102"/>
      <c r="DT700" s="102"/>
      <c r="DU700" s="102"/>
      <c r="DV700" s="102"/>
      <c r="DW700" s="102"/>
      <c r="DX700" s="102"/>
      <c r="DY700" s="102"/>
    </row>
    <row r="701" spans="1:129" x14ac:dyDescent="0.25">
      <c r="A701" s="102"/>
      <c r="B701" s="96"/>
      <c r="C701" s="96"/>
      <c r="D701" s="96"/>
      <c r="E701" s="104"/>
      <c r="F701" s="99"/>
      <c r="L701" s="96"/>
      <c r="CX701" s="109"/>
      <c r="DC701" s="109"/>
      <c r="DD701" s="102"/>
      <c r="DE701" s="102"/>
      <c r="DN701" s="102"/>
      <c r="DO701" s="102"/>
      <c r="DP701" s="102"/>
      <c r="DQ701" s="102"/>
      <c r="DR701" s="102"/>
      <c r="DS701" s="102"/>
      <c r="DT701" s="102"/>
      <c r="DU701" s="102"/>
      <c r="DV701" s="102"/>
      <c r="DW701" s="102"/>
      <c r="DX701" s="102"/>
      <c r="DY701" s="102"/>
    </row>
    <row r="702" spans="1:129" x14ac:dyDescent="0.25">
      <c r="A702" s="102"/>
      <c r="B702" s="96"/>
      <c r="C702" s="96"/>
      <c r="D702" s="96"/>
      <c r="E702" s="104"/>
      <c r="F702" s="99"/>
      <c r="L702" s="96"/>
      <c r="CX702" s="109"/>
      <c r="DC702" s="109"/>
      <c r="DD702" s="102"/>
      <c r="DE702" s="102"/>
      <c r="DN702" s="102"/>
      <c r="DO702" s="102"/>
      <c r="DP702" s="102"/>
      <c r="DQ702" s="102"/>
      <c r="DR702" s="102"/>
      <c r="DS702" s="102"/>
      <c r="DT702" s="102"/>
      <c r="DU702" s="102"/>
      <c r="DV702" s="102"/>
      <c r="DW702" s="102"/>
      <c r="DX702" s="102"/>
      <c r="DY702" s="102"/>
    </row>
    <row r="703" spans="1:129" x14ac:dyDescent="0.25">
      <c r="A703" s="102"/>
      <c r="B703" s="96"/>
      <c r="C703" s="96"/>
      <c r="D703" s="96"/>
      <c r="E703" s="104"/>
      <c r="F703" s="99"/>
      <c r="L703" s="96"/>
      <c r="CX703" s="109"/>
      <c r="DC703" s="109"/>
      <c r="DD703" s="102"/>
      <c r="DE703" s="102"/>
      <c r="DN703" s="102"/>
      <c r="DO703" s="102"/>
      <c r="DP703" s="102"/>
      <c r="DQ703" s="102"/>
      <c r="DR703" s="102"/>
      <c r="DS703" s="102"/>
      <c r="DT703" s="102"/>
      <c r="DU703" s="102"/>
      <c r="DV703" s="102"/>
      <c r="DW703" s="102"/>
      <c r="DX703" s="102"/>
      <c r="DY703" s="102"/>
    </row>
    <row r="704" spans="1:129" x14ac:dyDescent="0.25">
      <c r="A704" s="102"/>
      <c r="B704" s="96"/>
      <c r="C704" s="96"/>
      <c r="D704" s="96"/>
      <c r="E704" s="104"/>
      <c r="F704" s="99"/>
      <c r="L704" s="96"/>
      <c r="CX704" s="109"/>
      <c r="DC704" s="109"/>
      <c r="DD704" s="102"/>
      <c r="DE704" s="102"/>
      <c r="DN704" s="102"/>
      <c r="DO704" s="102"/>
      <c r="DP704" s="102"/>
      <c r="DQ704" s="102"/>
      <c r="DR704" s="102"/>
      <c r="DS704" s="102"/>
      <c r="DT704" s="102"/>
      <c r="DU704" s="102"/>
      <c r="DV704" s="102"/>
      <c r="DW704" s="102"/>
      <c r="DX704" s="102"/>
      <c r="DY704" s="102"/>
    </row>
    <row r="705" spans="1:129" x14ac:dyDescent="0.25">
      <c r="A705" s="102"/>
      <c r="B705" s="96"/>
      <c r="C705" s="96"/>
      <c r="D705" s="96"/>
      <c r="E705" s="104"/>
      <c r="F705" s="99"/>
      <c r="L705" s="96"/>
      <c r="CX705" s="109"/>
      <c r="DC705" s="109"/>
      <c r="DD705" s="102"/>
      <c r="DE705" s="102"/>
      <c r="DN705" s="102"/>
      <c r="DO705" s="102"/>
      <c r="DP705" s="102"/>
      <c r="DQ705" s="102"/>
      <c r="DR705" s="102"/>
      <c r="DS705" s="102"/>
      <c r="DT705" s="102"/>
      <c r="DU705" s="102"/>
      <c r="DV705" s="102"/>
      <c r="DW705" s="102"/>
      <c r="DX705" s="102"/>
      <c r="DY705" s="102"/>
    </row>
    <row r="706" spans="1:129" x14ac:dyDescent="0.25">
      <c r="A706" s="102"/>
      <c r="B706" s="96"/>
      <c r="C706" s="96"/>
      <c r="D706" s="96"/>
      <c r="E706" s="104"/>
      <c r="F706" s="99"/>
      <c r="L706" s="96"/>
      <c r="CX706" s="109"/>
      <c r="DC706" s="109"/>
      <c r="DD706" s="102"/>
      <c r="DE706" s="102"/>
      <c r="DN706" s="102"/>
      <c r="DO706" s="102"/>
      <c r="DP706" s="102"/>
      <c r="DQ706" s="102"/>
      <c r="DR706" s="102"/>
      <c r="DS706" s="102"/>
      <c r="DT706" s="102"/>
      <c r="DU706" s="102"/>
      <c r="DV706" s="102"/>
      <c r="DW706" s="102"/>
      <c r="DX706" s="102"/>
      <c r="DY706" s="102"/>
    </row>
    <row r="707" spans="1:129" x14ac:dyDescent="0.25">
      <c r="A707" s="102"/>
      <c r="B707" s="96"/>
      <c r="C707" s="96"/>
      <c r="D707" s="96"/>
      <c r="E707" s="104"/>
      <c r="F707" s="99"/>
      <c r="L707" s="96"/>
      <c r="CX707" s="109"/>
      <c r="DC707" s="109"/>
      <c r="DD707" s="102"/>
      <c r="DE707" s="102"/>
      <c r="DN707" s="102"/>
      <c r="DO707" s="102"/>
      <c r="DP707" s="102"/>
      <c r="DQ707" s="102"/>
      <c r="DR707" s="102"/>
      <c r="DS707" s="102"/>
      <c r="DT707" s="102"/>
      <c r="DU707" s="102"/>
      <c r="DV707" s="102"/>
      <c r="DW707" s="102"/>
      <c r="DX707" s="102"/>
      <c r="DY707" s="102"/>
    </row>
    <row r="708" spans="1:129" x14ac:dyDescent="0.25">
      <c r="A708" s="102"/>
      <c r="B708" s="96"/>
      <c r="C708" s="96"/>
      <c r="D708" s="96"/>
      <c r="E708" s="104"/>
      <c r="F708" s="99"/>
      <c r="L708" s="96"/>
      <c r="CX708" s="109"/>
      <c r="DC708" s="109"/>
      <c r="DD708" s="102"/>
      <c r="DE708" s="102"/>
      <c r="DN708" s="102"/>
      <c r="DO708" s="102"/>
      <c r="DP708" s="102"/>
      <c r="DQ708" s="102"/>
      <c r="DR708" s="102"/>
      <c r="DS708" s="102"/>
      <c r="DT708" s="102"/>
      <c r="DU708" s="102"/>
      <c r="DV708" s="102"/>
      <c r="DW708" s="102"/>
      <c r="DX708" s="102"/>
      <c r="DY708" s="102"/>
    </row>
    <row r="709" spans="1:129" x14ac:dyDescent="0.25">
      <c r="A709" s="102"/>
      <c r="B709" s="96"/>
      <c r="C709" s="96"/>
      <c r="D709" s="96"/>
      <c r="E709" s="104"/>
      <c r="F709" s="99"/>
      <c r="L709" s="96"/>
      <c r="CX709" s="109"/>
      <c r="DC709" s="109"/>
      <c r="DD709" s="102"/>
      <c r="DE709" s="102"/>
      <c r="DN709" s="102"/>
      <c r="DO709" s="102"/>
      <c r="DP709" s="102"/>
      <c r="DQ709" s="102"/>
      <c r="DR709" s="102"/>
      <c r="DS709" s="102"/>
      <c r="DT709" s="102"/>
      <c r="DU709" s="102"/>
      <c r="DV709" s="102"/>
      <c r="DW709" s="102"/>
      <c r="DX709" s="102"/>
      <c r="DY709" s="102"/>
    </row>
    <row r="710" spans="1:129" x14ac:dyDescent="0.25">
      <c r="A710" s="102"/>
      <c r="B710" s="96"/>
      <c r="C710" s="96"/>
      <c r="D710" s="96"/>
      <c r="E710" s="104"/>
      <c r="F710" s="99"/>
      <c r="L710" s="96"/>
      <c r="CX710" s="109"/>
      <c r="DC710" s="109"/>
      <c r="DD710" s="102"/>
      <c r="DE710" s="102"/>
      <c r="DN710" s="102"/>
      <c r="DO710" s="102"/>
      <c r="DP710" s="102"/>
      <c r="DQ710" s="102"/>
      <c r="DR710" s="102"/>
      <c r="DS710" s="102"/>
      <c r="DT710" s="102"/>
      <c r="DU710" s="102"/>
      <c r="DV710" s="102"/>
      <c r="DW710" s="102"/>
      <c r="DX710" s="102"/>
      <c r="DY710" s="102"/>
    </row>
    <row r="711" spans="1:129" x14ac:dyDescent="0.25">
      <c r="A711" s="102"/>
      <c r="B711" s="96"/>
      <c r="C711" s="96"/>
      <c r="D711" s="96"/>
      <c r="E711" s="104"/>
      <c r="F711" s="99"/>
      <c r="L711" s="96"/>
      <c r="CX711" s="109"/>
      <c r="DC711" s="109"/>
      <c r="DD711" s="102"/>
      <c r="DE711" s="102"/>
      <c r="DN711" s="102"/>
      <c r="DO711" s="102"/>
      <c r="DP711" s="102"/>
      <c r="DQ711" s="102"/>
      <c r="DR711" s="102"/>
      <c r="DS711" s="102"/>
      <c r="DT711" s="102"/>
      <c r="DU711" s="102"/>
      <c r="DV711" s="102"/>
      <c r="DW711" s="102"/>
      <c r="DX711" s="102"/>
      <c r="DY711" s="102"/>
    </row>
    <row r="712" spans="1:129" x14ac:dyDescent="0.25">
      <c r="A712" s="102"/>
      <c r="B712" s="96"/>
      <c r="C712" s="96"/>
      <c r="D712" s="96"/>
      <c r="E712" s="104"/>
      <c r="F712" s="99"/>
      <c r="L712" s="96"/>
      <c r="CX712" s="109"/>
      <c r="DC712" s="109"/>
      <c r="DD712" s="102"/>
      <c r="DE712" s="102"/>
      <c r="DN712" s="102"/>
      <c r="DO712" s="102"/>
      <c r="DP712" s="102"/>
      <c r="DQ712" s="102"/>
      <c r="DR712" s="102"/>
      <c r="DS712" s="102"/>
      <c r="DT712" s="102"/>
      <c r="DU712" s="102"/>
      <c r="DV712" s="102"/>
      <c r="DW712" s="102"/>
      <c r="DX712" s="102"/>
      <c r="DY712" s="102"/>
    </row>
    <row r="713" spans="1:129" x14ac:dyDescent="0.25">
      <c r="A713" s="102"/>
      <c r="B713" s="96"/>
      <c r="C713" s="96"/>
      <c r="D713" s="96"/>
      <c r="E713" s="104"/>
      <c r="F713" s="99"/>
      <c r="L713" s="96"/>
      <c r="CX713" s="109"/>
      <c r="DC713" s="109"/>
      <c r="DD713" s="102"/>
      <c r="DE713" s="102"/>
      <c r="DN713" s="102"/>
      <c r="DO713" s="102"/>
      <c r="DP713" s="102"/>
      <c r="DQ713" s="102"/>
      <c r="DR713" s="102"/>
      <c r="DS713" s="102"/>
      <c r="DT713" s="102"/>
      <c r="DU713" s="102"/>
      <c r="DV713" s="102"/>
      <c r="DW713" s="102"/>
      <c r="DX713" s="102"/>
      <c r="DY713" s="102"/>
    </row>
    <row r="714" spans="1:129" x14ac:dyDescent="0.25">
      <c r="A714" s="102"/>
      <c r="B714" s="96"/>
      <c r="C714" s="96"/>
      <c r="D714" s="96"/>
      <c r="E714" s="104"/>
      <c r="F714" s="99"/>
      <c r="L714" s="96"/>
      <c r="CX714" s="109"/>
      <c r="DC714" s="109"/>
      <c r="DD714" s="102"/>
      <c r="DE714" s="102"/>
      <c r="DN714" s="102"/>
      <c r="DO714" s="102"/>
      <c r="DP714" s="102"/>
      <c r="DQ714" s="102"/>
      <c r="DR714" s="102"/>
      <c r="DS714" s="102"/>
      <c r="DT714" s="102"/>
      <c r="DU714" s="102"/>
      <c r="DV714" s="102"/>
      <c r="DW714" s="102"/>
      <c r="DX714" s="102"/>
      <c r="DY714" s="102"/>
    </row>
    <row r="715" spans="1:129" x14ac:dyDescent="0.25">
      <c r="A715" s="102"/>
      <c r="B715" s="96"/>
      <c r="C715" s="96"/>
      <c r="D715" s="96"/>
      <c r="E715" s="104"/>
      <c r="F715" s="99"/>
      <c r="L715" s="96"/>
      <c r="CX715" s="109"/>
      <c r="DC715" s="109"/>
      <c r="DD715" s="102"/>
      <c r="DE715" s="102"/>
      <c r="DN715" s="102"/>
      <c r="DO715" s="102"/>
      <c r="DP715" s="102"/>
      <c r="DQ715" s="102"/>
      <c r="DR715" s="102"/>
      <c r="DS715" s="102"/>
      <c r="DT715" s="102"/>
      <c r="DU715" s="102"/>
      <c r="DV715" s="102"/>
      <c r="DW715" s="102"/>
      <c r="DX715" s="102"/>
      <c r="DY715" s="102"/>
    </row>
    <row r="716" spans="1:129" x14ac:dyDescent="0.25">
      <c r="A716" s="102"/>
      <c r="B716" s="96"/>
      <c r="C716" s="96"/>
      <c r="D716" s="96"/>
      <c r="E716" s="104"/>
      <c r="F716" s="99"/>
      <c r="L716" s="96"/>
      <c r="CX716" s="109"/>
      <c r="DC716" s="109"/>
      <c r="DD716" s="102"/>
      <c r="DE716" s="102"/>
      <c r="DN716" s="102"/>
      <c r="DO716" s="102"/>
      <c r="DP716" s="102"/>
      <c r="DQ716" s="102"/>
      <c r="DR716" s="102"/>
      <c r="DS716" s="102"/>
      <c r="DT716" s="102"/>
      <c r="DU716" s="102"/>
      <c r="DV716" s="102"/>
      <c r="DW716" s="102"/>
      <c r="DX716" s="102"/>
      <c r="DY716" s="102"/>
    </row>
    <row r="717" spans="1:129" x14ac:dyDescent="0.25">
      <c r="A717" s="102"/>
      <c r="B717" s="96"/>
      <c r="C717" s="96"/>
      <c r="D717" s="96"/>
      <c r="E717" s="104"/>
      <c r="F717" s="99"/>
      <c r="L717" s="96"/>
      <c r="CX717" s="109"/>
      <c r="DC717" s="109"/>
      <c r="DD717" s="102"/>
      <c r="DE717" s="102"/>
      <c r="DN717" s="102"/>
      <c r="DO717" s="102"/>
      <c r="DP717" s="102"/>
      <c r="DQ717" s="102"/>
      <c r="DR717" s="102"/>
      <c r="DS717" s="102"/>
      <c r="DT717" s="102"/>
      <c r="DU717" s="102"/>
      <c r="DV717" s="102"/>
      <c r="DW717" s="102"/>
      <c r="DX717" s="102"/>
      <c r="DY717" s="102"/>
    </row>
    <row r="718" spans="1:129" x14ac:dyDescent="0.25">
      <c r="A718" s="102"/>
      <c r="B718" s="96"/>
      <c r="C718" s="96"/>
      <c r="D718" s="96"/>
      <c r="E718" s="104"/>
      <c r="F718" s="99"/>
      <c r="L718" s="96"/>
      <c r="CX718" s="109"/>
      <c r="DC718" s="109"/>
      <c r="DD718" s="102"/>
      <c r="DE718" s="102"/>
      <c r="DN718" s="102"/>
      <c r="DO718" s="102"/>
      <c r="DP718" s="102"/>
      <c r="DQ718" s="102"/>
      <c r="DR718" s="102"/>
      <c r="DS718" s="102"/>
      <c r="DT718" s="102"/>
      <c r="DU718" s="102"/>
      <c r="DV718" s="102"/>
      <c r="DW718" s="102"/>
      <c r="DX718" s="102"/>
      <c r="DY718" s="102"/>
    </row>
    <row r="719" spans="1:129" x14ac:dyDescent="0.25">
      <c r="A719" s="102"/>
      <c r="B719" s="96"/>
      <c r="C719" s="96"/>
      <c r="D719" s="96"/>
      <c r="E719" s="104"/>
      <c r="F719" s="99"/>
      <c r="L719" s="96"/>
      <c r="CX719" s="109"/>
      <c r="DC719" s="109"/>
      <c r="DD719" s="102"/>
      <c r="DE719" s="102"/>
      <c r="DN719" s="102"/>
      <c r="DO719" s="102"/>
      <c r="DP719" s="102"/>
      <c r="DQ719" s="102"/>
      <c r="DR719" s="102"/>
      <c r="DS719" s="102"/>
      <c r="DT719" s="102"/>
      <c r="DU719" s="102"/>
      <c r="DV719" s="102"/>
      <c r="DW719" s="102"/>
      <c r="DX719" s="102"/>
      <c r="DY719" s="102"/>
    </row>
    <row r="720" spans="1:129" x14ac:dyDescent="0.25">
      <c r="A720" s="102"/>
      <c r="B720" s="96"/>
      <c r="C720" s="96"/>
      <c r="D720" s="96"/>
      <c r="E720" s="104"/>
      <c r="F720" s="99"/>
      <c r="L720" s="96"/>
      <c r="CX720" s="109"/>
      <c r="DC720" s="109"/>
      <c r="DD720" s="102"/>
      <c r="DE720" s="102"/>
      <c r="DN720" s="102"/>
      <c r="DO720" s="102"/>
      <c r="DP720" s="102"/>
      <c r="DQ720" s="102"/>
      <c r="DR720" s="102"/>
      <c r="DS720" s="102"/>
      <c r="DT720" s="102"/>
      <c r="DU720" s="102"/>
      <c r="DV720" s="102"/>
      <c r="DW720" s="102"/>
      <c r="DX720" s="102"/>
      <c r="DY720" s="102"/>
    </row>
    <row r="721" spans="1:129" x14ac:dyDescent="0.25">
      <c r="A721" s="102"/>
      <c r="B721" s="96"/>
      <c r="C721" s="96"/>
      <c r="D721" s="96"/>
      <c r="E721" s="104"/>
      <c r="F721" s="99"/>
      <c r="L721" s="96"/>
      <c r="CX721" s="109"/>
      <c r="DC721" s="109"/>
      <c r="DD721" s="102"/>
      <c r="DE721" s="102"/>
      <c r="DN721" s="102"/>
      <c r="DO721" s="102"/>
      <c r="DP721" s="102"/>
      <c r="DQ721" s="102"/>
      <c r="DR721" s="102"/>
      <c r="DS721" s="102"/>
      <c r="DT721" s="102"/>
      <c r="DU721" s="102"/>
      <c r="DV721" s="102"/>
      <c r="DW721" s="102"/>
      <c r="DX721" s="102"/>
      <c r="DY721" s="102"/>
    </row>
    <row r="722" spans="1:129" x14ac:dyDescent="0.25">
      <c r="A722" s="102"/>
      <c r="B722" s="96"/>
      <c r="C722" s="96"/>
      <c r="D722" s="96"/>
      <c r="E722" s="104"/>
      <c r="F722" s="99"/>
      <c r="L722" s="96"/>
      <c r="CX722" s="109"/>
      <c r="DC722" s="109"/>
      <c r="DD722" s="102"/>
      <c r="DE722" s="102"/>
      <c r="DN722" s="102"/>
      <c r="DO722" s="102"/>
      <c r="DP722" s="102"/>
      <c r="DQ722" s="102"/>
      <c r="DR722" s="102"/>
      <c r="DS722" s="102"/>
      <c r="DT722" s="102"/>
      <c r="DU722" s="102"/>
      <c r="DV722" s="102"/>
      <c r="DW722" s="102"/>
      <c r="DX722" s="102"/>
      <c r="DY722" s="102"/>
    </row>
    <row r="723" spans="1:129" x14ac:dyDescent="0.25">
      <c r="A723" s="102"/>
      <c r="B723" s="96"/>
      <c r="C723" s="96"/>
      <c r="D723" s="96"/>
      <c r="E723" s="104"/>
      <c r="F723" s="99"/>
      <c r="L723" s="96"/>
      <c r="CX723" s="109"/>
      <c r="DC723" s="109"/>
      <c r="DD723" s="102"/>
      <c r="DE723" s="102"/>
      <c r="DN723" s="102"/>
      <c r="DO723" s="102"/>
      <c r="DP723" s="102"/>
      <c r="DQ723" s="102"/>
      <c r="DR723" s="102"/>
      <c r="DS723" s="102"/>
      <c r="DT723" s="102"/>
      <c r="DU723" s="102"/>
      <c r="DV723" s="102"/>
      <c r="DW723" s="102"/>
      <c r="DX723" s="102"/>
      <c r="DY723" s="102"/>
    </row>
    <row r="724" spans="1:129" x14ac:dyDescent="0.25">
      <c r="A724" s="102"/>
      <c r="B724" s="96"/>
      <c r="C724" s="96"/>
      <c r="D724" s="96"/>
      <c r="E724" s="104"/>
      <c r="F724" s="99"/>
      <c r="L724" s="96"/>
      <c r="CX724" s="109"/>
      <c r="DC724" s="109"/>
      <c r="DD724" s="102"/>
      <c r="DE724" s="102"/>
      <c r="DN724" s="102"/>
      <c r="DO724" s="102"/>
      <c r="DP724" s="102"/>
      <c r="DQ724" s="102"/>
      <c r="DR724" s="102"/>
      <c r="DS724" s="102"/>
      <c r="DT724" s="102"/>
      <c r="DU724" s="102"/>
      <c r="DV724" s="102"/>
      <c r="DW724" s="102"/>
      <c r="DX724" s="102"/>
      <c r="DY724" s="102"/>
    </row>
    <row r="725" spans="1:129" x14ac:dyDescent="0.25">
      <c r="A725" s="102"/>
      <c r="B725" s="96"/>
      <c r="C725" s="96"/>
      <c r="D725" s="96"/>
      <c r="E725" s="104"/>
      <c r="F725" s="99"/>
      <c r="L725" s="96"/>
      <c r="CX725" s="109"/>
      <c r="DC725" s="109"/>
      <c r="DD725" s="102"/>
      <c r="DE725" s="102"/>
      <c r="DN725" s="102"/>
      <c r="DO725" s="102"/>
      <c r="DP725" s="102"/>
      <c r="DQ725" s="102"/>
      <c r="DR725" s="102"/>
      <c r="DS725" s="102"/>
      <c r="DT725" s="102"/>
      <c r="DU725" s="102"/>
      <c r="DV725" s="102"/>
      <c r="DW725" s="102"/>
      <c r="DX725" s="102"/>
      <c r="DY725" s="102"/>
    </row>
    <row r="726" spans="1:129" x14ac:dyDescent="0.25">
      <c r="A726" s="102"/>
      <c r="B726" s="96"/>
      <c r="C726" s="96"/>
      <c r="D726" s="96"/>
      <c r="E726" s="104"/>
      <c r="F726" s="99"/>
      <c r="L726" s="96"/>
      <c r="CX726" s="109"/>
      <c r="DC726" s="109"/>
      <c r="DD726" s="102"/>
      <c r="DE726" s="102"/>
      <c r="DN726" s="102"/>
      <c r="DO726" s="102"/>
      <c r="DP726" s="102"/>
      <c r="DQ726" s="102"/>
      <c r="DR726" s="102"/>
      <c r="DS726" s="102"/>
      <c r="DT726" s="102"/>
      <c r="DU726" s="102"/>
      <c r="DV726" s="102"/>
      <c r="DW726" s="102"/>
      <c r="DX726" s="102"/>
      <c r="DY726" s="102"/>
    </row>
    <row r="727" spans="1:129" x14ac:dyDescent="0.25">
      <c r="A727" s="102"/>
      <c r="B727" s="96"/>
      <c r="C727" s="96"/>
      <c r="D727" s="96"/>
      <c r="E727" s="104"/>
      <c r="F727" s="99"/>
      <c r="L727" s="96"/>
      <c r="CX727" s="109"/>
      <c r="DC727" s="109"/>
      <c r="DD727" s="102"/>
      <c r="DE727" s="102"/>
      <c r="DN727" s="102"/>
      <c r="DO727" s="102"/>
      <c r="DP727" s="102"/>
      <c r="DQ727" s="102"/>
      <c r="DR727" s="102"/>
      <c r="DS727" s="102"/>
      <c r="DT727" s="102"/>
      <c r="DU727" s="102"/>
      <c r="DV727" s="102"/>
      <c r="DW727" s="102"/>
      <c r="DX727" s="102"/>
      <c r="DY727" s="102"/>
    </row>
    <row r="728" spans="1:129" x14ac:dyDescent="0.25">
      <c r="A728" s="102"/>
      <c r="B728" s="96"/>
      <c r="C728" s="96"/>
      <c r="D728" s="96"/>
      <c r="E728" s="104"/>
      <c r="F728" s="99"/>
      <c r="L728" s="96"/>
      <c r="CX728" s="109"/>
      <c r="DC728" s="109"/>
      <c r="DD728" s="102"/>
      <c r="DE728" s="102"/>
      <c r="DN728" s="102"/>
      <c r="DO728" s="102"/>
      <c r="DP728" s="102"/>
      <c r="DQ728" s="102"/>
      <c r="DR728" s="102"/>
      <c r="DS728" s="102"/>
      <c r="DT728" s="102"/>
      <c r="DU728" s="102"/>
      <c r="DV728" s="102"/>
      <c r="DW728" s="102"/>
      <c r="DX728" s="102"/>
      <c r="DY728" s="102"/>
    </row>
    <row r="729" spans="1:129" x14ac:dyDescent="0.25">
      <c r="A729" s="102"/>
      <c r="B729" s="96"/>
      <c r="C729" s="96"/>
      <c r="D729" s="96"/>
      <c r="E729" s="104"/>
      <c r="F729" s="99"/>
      <c r="L729" s="96"/>
      <c r="CX729" s="109"/>
      <c r="DC729" s="109"/>
      <c r="DD729" s="102"/>
      <c r="DE729" s="102"/>
      <c r="DN729" s="102"/>
      <c r="DO729" s="102"/>
      <c r="DP729" s="102"/>
      <c r="DQ729" s="102"/>
      <c r="DR729" s="102"/>
      <c r="DS729" s="102"/>
      <c r="DT729" s="102"/>
      <c r="DU729" s="102"/>
      <c r="DV729" s="102"/>
      <c r="DW729" s="102"/>
      <c r="DX729" s="102"/>
      <c r="DY729" s="102"/>
    </row>
    <row r="730" spans="1:129" x14ac:dyDescent="0.25">
      <c r="A730" s="102"/>
      <c r="B730" s="96"/>
      <c r="C730" s="96"/>
      <c r="D730" s="96"/>
      <c r="E730" s="104"/>
      <c r="F730" s="99"/>
      <c r="L730" s="96"/>
      <c r="CX730" s="109"/>
      <c r="DC730" s="109"/>
      <c r="DD730" s="102"/>
      <c r="DE730" s="102"/>
      <c r="DN730" s="102"/>
      <c r="DO730" s="102"/>
      <c r="DP730" s="102"/>
      <c r="DQ730" s="102"/>
      <c r="DR730" s="102"/>
      <c r="DS730" s="102"/>
      <c r="DT730" s="102"/>
      <c r="DU730" s="102"/>
      <c r="DV730" s="102"/>
      <c r="DW730" s="102"/>
      <c r="DX730" s="102"/>
      <c r="DY730" s="102"/>
    </row>
    <row r="731" spans="1:129" x14ac:dyDescent="0.25">
      <c r="A731" s="102"/>
      <c r="B731" s="96"/>
      <c r="C731" s="96"/>
      <c r="D731" s="96"/>
      <c r="E731" s="104"/>
      <c r="F731" s="99"/>
      <c r="L731" s="96"/>
      <c r="CX731" s="109"/>
      <c r="DC731" s="109"/>
      <c r="DD731" s="102"/>
      <c r="DE731" s="102"/>
      <c r="DN731" s="102"/>
      <c r="DO731" s="102"/>
      <c r="DP731" s="102"/>
      <c r="DQ731" s="102"/>
      <c r="DR731" s="102"/>
      <c r="DS731" s="102"/>
      <c r="DT731" s="102"/>
      <c r="DU731" s="102"/>
      <c r="DV731" s="102"/>
      <c r="DW731" s="102"/>
      <c r="DX731" s="102"/>
      <c r="DY731" s="102"/>
    </row>
    <row r="732" spans="1:129" x14ac:dyDescent="0.25">
      <c r="A732" s="102"/>
      <c r="B732" s="96"/>
      <c r="C732" s="96"/>
      <c r="D732" s="96"/>
      <c r="E732" s="104"/>
      <c r="F732" s="99"/>
      <c r="L732" s="96"/>
      <c r="CX732" s="109"/>
      <c r="DC732" s="109"/>
      <c r="DD732" s="102"/>
      <c r="DE732" s="102"/>
      <c r="DN732" s="102"/>
      <c r="DO732" s="102"/>
      <c r="DP732" s="102"/>
      <c r="DQ732" s="102"/>
      <c r="DR732" s="102"/>
      <c r="DS732" s="102"/>
      <c r="DT732" s="102"/>
      <c r="DU732" s="102"/>
      <c r="DV732" s="102"/>
      <c r="DW732" s="102"/>
      <c r="DX732" s="102"/>
      <c r="DY732" s="102"/>
    </row>
    <row r="733" spans="1:129" x14ac:dyDescent="0.25">
      <c r="A733" s="102"/>
      <c r="B733" s="96"/>
      <c r="C733" s="96"/>
      <c r="D733" s="96"/>
      <c r="E733" s="104"/>
      <c r="F733" s="99"/>
      <c r="L733" s="96"/>
      <c r="CX733" s="109"/>
      <c r="DC733" s="109"/>
      <c r="DD733" s="102"/>
      <c r="DE733" s="102"/>
      <c r="DN733" s="102"/>
      <c r="DO733" s="102"/>
      <c r="DP733" s="102"/>
      <c r="DQ733" s="102"/>
      <c r="DR733" s="102"/>
      <c r="DS733" s="102"/>
      <c r="DT733" s="102"/>
      <c r="DU733" s="102"/>
      <c r="DV733" s="102"/>
      <c r="DW733" s="102"/>
      <c r="DX733" s="102"/>
      <c r="DY733" s="102"/>
    </row>
    <row r="734" spans="1:129" x14ac:dyDescent="0.25">
      <c r="A734" s="102"/>
      <c r="B734" s="96"/>
      <c r="C734" s="96"/>
      <c r="D734" s="96"/>
      <c r="E734" s="104"/>
      <c r="F734" s="99"/>
      <c r="L734" s="96"/>
      <c r="CX734" s="109"/>
      <c r="DC734" s="109"/>
      <c r="DD734" s="102"/>
      <c r="DE734" s="102"/>
      <c r="DN734" s="102"/>
      <c r="DO734" s="102"/>
      <c r="DP734" s="102"/>
      <c r="DQ734" s="102"/>
      <c r="DR734" s="102"/>
      <c r="DS734" s="102"/>
      <c r="DT734" s="102"/>
      <c r="DU734" s="102"/>
      <c r="DV734" s="102"/>
      <c r="DW734" s="102"/>
      <c r="DX734" s="102"/>
      <c r="DY734" s="102"/>
    </row>
    <row r="735" spans="1:129" x14ac:dyDescent="0.25">
      <c r="A735" s="102"/>
      <c r="B735" s="96"/>
      <c r="C735" s="96"/>
      <c r="D735" s="96"/>
      <c r="E735" s="104"/>
      <c r="F735" s="99"/>
      <c r="L735" s="96"/>
      <c r="CX735" s="109"/>
      <c r="DC735" s="109"/>
      <c r="DD735" s="102"/>
      <c r="DE735" s="102"/>
      <c r="DN735" s="102"/>
      <c r="DO735" s="102"/>
      <c r="DP735" s="102"/>
      <c r="DQ735" s="102"/>
      <c r="DR735" s="102"/>
      <c r="DS735" s="102"/>
      <c r="DT735" s="102"/>
      <c r="DU735" s="102"/>
      <c r="DV735" s="102"/>
      <c r="DW735" s="102"/>
      <c r="DX735" s="102"/>
      <c r="DY735" s="102"/>
    </row>
    <row r="736" spans="1:129" x14ac:dyDescent="0.25">
      <c r="A736" s="102"/>
      <c r="B736" s="96"/>
      <c r="C736" s="96"/>
      <c r="D736" s="96"/>
      <c r="E736" s="104"/>
      <c r="F736" s="99"/>
      <c r="L736" s="96"/>
      <c r="CX736" s="109"/>
      <c r="DC736" s="109"/>
      <c r="DD736" s="102"/>
      <c r="DE736" s="102"/>
      <c r="DN736" s="102"/>
      <c r="DO736" s="102"/>
      <c r="DP736" s="102"/>
      <c r="DQ736" s="102"/>
      <c r="DR736" s="102"/>
      <c r="DS736" s="102"/>
      <c r="DT736" s="102"/>
      <c r="DU736" s="102"/>
      <c r="DV736" s="102"/>
      <c r="DW736" s="102"/>
      <c r="DX736" s="102"/>
      <c r="DY736" s="102"/>
    </row>
    <row r="737" spans="1:129" x14ac:dyDescent="0.25">
      <c r="A737" s="102"/>
      <c r="B737" s="96"/>
      <c r="C737" s="96"/>
      <c r="D737" s="96"/>
      <c r="E737" s="104"/>
      <c r="F737" s="99"/>
      <c r="L737" s="96"/>
      <c r="CX737" s="109"/>
      <c r="DC737" s="109"/>
      <c r="DD737" s="102"/>
      <c r="DE737" s="102"/>
      <c r="DN737" s="102"/>
      <c r="DO737" s="102"/>
      <c r="DP737" s="102"/>
      <c r="DQ737" s="102"/>
      <c r="DR737" s="102"/>
      <c r="DS737" s="102"/>
      <c r="DT737" s="102"/>
      <c r="DU737" s="102"/>
      <c r="DV737" s="102"/>
      <c r="DW737" s="102"/>
      <c r="DX737" s="102"/>
      <c r="DY737" s="102"/>
    </row>
    <row r="738" spans="1:129" x14ac:dyDescent="0.25">
      <c r="A738" s="102"/>
      <c r="B738" s="96"/>
      <c r="C738" s="96"/>
      <c r="D738" s="96"/>
      <c r="E738" s="104"/>
      <c r="F738" s="99"/>
      <c r="L738" s="96"/>
      <c r="CX738" s="109"/>
      <c r="DC738" s="109"/>
      <c r="DD738" s="102"/>
      <c r="DE738" s="102"/>
      <c r="DN738" s="102"/>
      <c r="DO738" s="102"/>
      <c r="DP738" s="102"/>
      <c r="DQ738" s="102"/>
      <c r="DR738" s="102"/>
      <c r="DS738" s="102"/>
      <c r="DT738" s="102"/>
      <c r="DU738" s="102"/>
      <c r="DV738" s="102"/>
      <c r="DW738" s="102"/>
      <c r="DX738" s="102"/>
      <c r="DY738" s="102"/>
    </row>
    <row r="739" spans="1:129" x14ac:dyDescent="0.25">
      <c r="A739" s="102"/>
      <c r="B739" s="96"/>
      <c r="C739" s="96"/>
      <c r="D739" s="96"/>
      <c r="E739" s="104"/>
      <c r="F739" s="99"/>
      <c r="L739" s="96"/>
      <c r="CX739" s="109"/>
      <c r="DC739" s="109"/>
      <c r="DD739" s="102"/>
      <c r="DE739" s="102"/>
      <c r="DN739" s="102"/>
      <c r="DO739" s="102"/>
      <c r="DP739" s="102"/>
      <c r="DQ739" s="102"/>
      <c r="DR739" s="102"/>
      <c r="DS739" s="102"/>
      <c r="DT739" s="102"/>
      <c r="DU739" s="102"/>
      <c r="DV739" s="102"/>
      <c r="DW739" s="102"/>
      <c r="DX739" s="102"/>
      <c r="DY739" s="102"/>
    </row>
    <row r="740" spans="1:129" x14ac:dyDescent="0.25">
      <c r="A740" s="102"/>
      <c r="B740" s="96"/>
      <c r="C740" s="96"/>
      <c r="D740" s="96"/>
      <c r="E740" s="104"/>
      <c r="F740" s="99"/>
      <c r="L740" s="96"/>
      <c r="CX740" s="109"/>
      <c r="DC740" s="109"/>
      <c r="DD740" s="102"/>
      <c r="DE740" s="102"/>
      <c r="DN740" s="102"/>
      <c r="DO740" s="102"/>
      <c r="DP740" s="102"/>
      <c r="DQ740" s="102"/>
      <c r="DR740" s="102"/>
      <c r="DS740" s="102"/>
      <c r="DT740" s="102"/>
      <c r="DU740" s="102"/>
      <c r="DV740" s="102"/>
      <c r="DW740" s="102"/>
      <c r="DX740" s="102"/>
      <c r="DY740" s="102"/>
    </row>
    <row r="741" spans="1:129" x14ac:dyDescent="0.25">
      <c r="A741" s="102"/>
      <c r="B741" s="96"/>
      <c r="C741" s="96"/>
      <c r="D741" s="96"/>
      <c r="E741" s="104"/>
      <c r="F741" s="99"/>
      <c r="L741" s="96"/>
      <c r="CX741" s="109"/>
      <c r="DC741" s="109"/>
      <c r="DD741" s="102"/>
      <c r="DE741" s="102"/>
      <c r="DN741" s="102"/>
      <c r="DO741" s="102"/>
      <c r="DP741" s="102"/>
      <c r="DQ741" s="102"/>
      <c r="DR741" s="102"/>
      <c r="DS741" s="102"/>
      <c r="DT741" s="102"/>
      <c r="DU741" s="102"/>
      <c r="DV741" s="102"/>
      <c r="DW741" s="102"/>
      <c r="DX741" s="102"/>
      <c r="DY741" s="102"/>
    </row>
    <row r="742" spans="1:129" x14ac:dyDescent="0.25">
      <c r="A742" s="102"/>
      <c r="B742" s="96"/>
      <c r="C742" s="96"/>
      <c r="D742" s="96"/>
      <c r="E742" s="104"/>
      <c r="F742" s="99"/>
      <c r="L742" s="96"/>
      <c r="CX742" s="109"/>
      <c r="DC742" s="109"/>
      <c r="DD742" s="102"/>
      <c r="DE742" s="102"/>
      <c r="DN742" s="102"/>
      <c r="DO742" s="102"/>
      <c r="DP742" s="102"/>
      <c r="DQ742" s="102"/>
      <c r="DR742" s="102"/>
      <c r="DS742" s="102"/>
      <c r="DT742" s="102"/>
      <c r="DU742" s="102"/>
      <c r="DV742" s="102"/>
      <c r="DW742" s="102"/>
      <c r="DX742" s="102"/>
      <c r="DY742" s="102"/>
    </row>
    <row r="743" spans="1:129" x14ac:dyDescent="0.25">
      <c r="A743" s="102"/>
      <c r="B743" s="96"/>
      <c r="C743" s="96"/>
      <c r="D743" s="96"/>
      <c r="E743" s="104"/>
      <c r="F743" s="99"/>
      <c r="L743" s="96"/>
      <c r="CX743" s="109"/>
      <c r="DC743" s="109"/>
      <c r="DD743" s="102"/>
      <c r="DE743" s="102"/>
      <c r="DN743" s="102"/>
      <c r="DO743" s="102"/>
      <c r="DP743" s="102"/>
      <c r="DQ743" s="102"/>
      <c r="DR743" s="102"/>
      <c r="DS743" s="102"/>
      <c r="DT743" s="102"/>
      <c r="DU743" s="102"/>
      <c r="DV743" s="102"/>
      <c r="DW743" s="102"/>
      <c r="DX743" s="102"/>
      <c r="DY743" s="102"/>
    </row>
    <row r="744" spans="1:129" x14ac:dyDescent="0.25">
      <c r="A744" s="102"/>
      <c r="B744" s="96"/>
      <c r="C744" s="96"/>
      <c r="D744" s="96"/>
      <c r="E744" s="104"/>
      <c r="F744" s="99"/>
      <c r="L744" s="96"/>
      <c r="CX744" s="109"/>
      <c r="DC744" s="109"/>
      <c r="DD744" s="102"/>
      <c r="DE744" s="102"/>
      <c r="DN744" s="102"/>
      <c r="DO744" s="102"/>
      <c r="DP744" s="102"/>
      <c r="DQ744" s="102"/>
      <c r="DR744" s="102"/>
      <c r="DS744" s="102"/>
      <c r="DT744" s="102"/>
      <c r="DU744" s="102"/>
      <c r="DV744" s="102"/>
      <c r="DW744" s="102"/>
      <c r="DX744" s="102"/>
      <c r="DY744" s="102"/>
    </row>
    <row r="745" spans="1:129" x14ac:dyDescent="0.25">
      <c r="A745" s="102"/>
      <c r="B745" s="96"/>
      <c r="C745" s="96"/>
      <c r="D745" s="96"/>
      <c r="E745" s="104"/>
      <c r="F745" s="99"/>
      <c r="L745" s="96"/>
      <c r="CX745" s="109"/>
      <c r="DC745" s="109"/>
      <c r="DD745" s="102"/>
      <c r="DE745" s="102"/>
      <c r="DN745" s="102"/>
      <c r="DO745" s="102"/>
      <c r="DP745" s="102"/>
      <c r="DQ745" s="102"/>
      <c r="DR745" s="102"/>
      <c r="DS745" s="102"/>
      <c r="DT745" s="102"/>
      <c r="DU745" s="102"/>
      <c r="DV745" s="102"/>
      <c r="DW745" s="102"/>
      <c r="DX745" s="102"/>
      <c r="DY745" s="102"/>
    </row>
    <row r="746" spans="1:129" x14ac:dyDescent="0.25">
      <c r="A746" s="102"/>
      <c r="B746" s="96"/>
      <c r="C746" s="96"/>
      <c r="D746" s="96"/>
      <c r="E746" s="104"/>
      <c r="F746" s="99"/>
      <c r="L746" s="96"/>
      <c r="CX746" s="109"/>
      <c r="DC746" s="109"/>
      <c r="DD746" s="102"/>
      <c r="DE746" s="102"/>
      <c r="DN746" s="102"/>
      <c r="DO746" s="102"/>
      <c r="DP746" s="102"/>
      <c r="DQ746" s="102"/>
      <c r="DR746" s="102"/>
      <c r="DS746" s="102"/>
      <c r="DT746" s="102"/>
      <c r="DU746" s="102"/>
      <c r="DV746" s="102"/>
      <c r="DW746" s="102"/>
      <c r="DX746" s="102"/>
      <c r="DY746" s="102"/>
    </row>
    <row r="747" spans="1:129" x14ac:dyDescent="0.25">
      <c r="A747" s="102"/>
      <c r="B747" s="96"/>
      <c r="C747" s="96"/>
      <c r="D747" s="96"/>
      <c r="E747" s="104"/>
      <c r="F747" s="99"/>
      <c r="L747" s="96"/>
      <c r="CX747" s="109"/>
      <c r="DC747" s="109"/>
      <c r="DD747" s="102"/>
      <c r="DE747" s="102"/>
      <c r="DN747" s="102"/>
      <c r="DO747" s="102"/>
      <c r="DP747" s="102"/>
      <c r="DQ747" s="102"/>
      <c r="DR747" s="102"/>
      <c r="DS747" s="102"/>
      <c r="DT747" s="102"/>
      <c r="DU747" s="102"/>
      <c r="DV747" s="102"/>
      <c r="DW747" s="102"/>
      <c r="DX747" s="102"/>
      <c r="DY747" s="102"/>
    </row>
    <row r="748" spans="1:129" x14ac:dyDescent="0.25">
      <c r="A748" s="102"/>
      <c r="B748" s="96"/>
      <c r="C748" s="96"/>
      <c r="D748" s="96"/>
      <c r="E748" s="104"/>
      <c r="F748" s="99"/>
      <c r="L748" s="96"/>
      <c r="CX748" s="109"/>
      <c r="DC748" s="109"/>
      <c r="DD748" s="102"/>
      <c r="DE748" s="102"/>
      <c r="DN748" s="102"/>
      <c r="DO748" s="102"/>
      <c r="DP748" s="102"/>
      <c r="DQ748" s="102"/>
      <c r="DR748" s="102"/>
      <c r="DS748" s="102"/>
      <c r="DT748" s="102"/>
      <c r="DU748" s="102"/>
      <c r="DV748" s="102"/>
      <c r="DW748" s="102"/>
      <c r="DX748" s="102"/>
      <c r="DY748" s="102"/>
    </row>
    <row r="749" spans="1:129" x14ac:dyDescent="0.25">
      <c r="A749" s="102"/>
      <c r="B749" s="96"/>
      <c r="C749" s="96"/>
      <c r="D749" s="96"/>
      <c r="E749" s="104"/>
      <c r="F749" s="99"/>
      <c r="L749" s="96"/>
      <c r="CX749" s="109"/>
      <c r="DC749" s="109"/>
      <c r="DD749" s="102"/>
      <c r="DE749" s="102"/>
      <c r="DN749" s="102"/>
      <c r="DO749" s="102"/>
      <c r="DP749" s="102"/>
      <c r="DQ749" s="102"/>
      <c r="DR749" s="102"/>
      <c r="DS749" s="102"/>
      <c r="DT749" s="102"/>
      <c r="DU749" s="102"/>
      <c r="DV749" s="102"/>
      <c r="DW749" s="102"/>
      <c r="DX749" s="102"/>
      <c r="DY749" s="102"/>
    </row>
    <row r="750" spans="1:129" x14ac:dyDescent="0.25">
      <c r="A750" s="102"/>
      <c r="B750" s="96"/>
      <c r="C750" s="96"/>
      <c r="D750" s="96"/>
      <c r="E750" s="104"/>
      <c r="F750" s="99"/>
      <c r="L750" s="96"/>
      <c r="CX750" s="109"/>
      <c r="DC750" s="109"/>
      <c r="DD750" s="102"/>
      <c r="DE750" s="102"/>
      <c r="DN750" s="102"/>
      <c r="DO750" s="102"/>
      <c r="DP750" s="102"/>
      <c r="DQ750" s="102"/>
      <c r="DR750" s="102"/>
      <c r="DS750" s="102"/>
      <c r="DT750" s="102"/>
      <c r="DU750" s="102"/>
      <c r="DV750" s="102"/>
      <c r="DW750" s="102"/>
      <c r="DX750" s="102"/>
      <c r="DY750" s="102"/>
    </row>
    <row r="751" spans="1:129" x14ac:dyDescent="0.25">
      <c r="A751" s="102"/>
      <c r="B751" s="96"/>
      <c r="C751" s="96"/>
      <c r="D751" s="96"/>
      <c r="E751" s="104"/>
      <c r="F751" s="99"/>
      <c r="L751" s="96"/>
      <c r="CX751" s="109"/>
      <c r="DC751" s="109"/>
      <c r="DD751" s="102"/>
      <c r="DE751" s="102"/>
      <c r="DN751" s="102"/>
      <c r="DO751" s="102"/>
      <c r="DP751" s="102"/>
      <c r="DQ751" s="102"/>
      <c r="DR751" s="102"/>
      <c r="DS751" s="102"/>
      <c r="DT751" s="102"/>
      <c r="DU751" s="102"/>
      <c r="DV751" s="102"/>
      <c r="DW751" s="102"/>
      <c r="DX751" s="102"/>
      <c r="DY751" s="102"/>
    </row>
    <row r="752" spans="1:129" x14ac:dyDescent="0.25">
      <c r="A752" s="102"/>
      <c r="B752" s="96"/>
      <c r="C752" s="96"/>
      <c r="D752" s="96"/>
      <c r="E752" s="104"/>
      <c r="F752" s="99"/>
      <c r="L752" s="96"/>
      <c r="CX752" s="109"/>
      <c r="DC752" s="109"/>
      <c r="DD752" s="102"/>
      <c r="DE752" s="102"/>
      <c r="DN752" s="102"/>
      <c r="DO752" s="102"/>
      <c r="DP752" s="102"/>
      <c r="DQ752" s="102"/>
      <c r="DR752" s="102"/>
      <c r="DS752" s="102"/>
      <c r="DT752" s="102"/>
      <c r="DU752" s="102"/>
      <c r="DV752" s="102"/>
      <c r="DW752" s="102"/>
      <c r="DX752" s="102"/>
      <c r="DY752" s="102"/>
    </row>
    <row r="753" spans="1:129" x14ac:dyDescent="0.25">
      <c r="A753" s="102"/>
      <c r="B753" s="96"/>
      <c r="C753" s="96"/>
      <c r="D753" s="96"/>
      <c r="E753" s="104"/>
      <c r="F753" s="99"/>
      <c r="L753" s="96"/>
      <c r="CX753" s="109"/>
      <c r="DC753" s="109"/>
      <c r="DD753" s="102"/>
      <c r="DE753" s="102"/>
      <c r="DN753" s="102"/>
      <c r="DO753" s="102"/>
      <c r="DP753" s="102"/>
      <c r="DQ753" s="102"/>
      <c r="DR753" s="102"/>
      <c r="DS753" s="102"/>
      <c r="DT753" s="102"/>
      <c r="DU753" s="102"/>
      <c r="DV753" s="102"/>
      <c r="DW753" s="102"/>
      <c r="DX753" s="102"/>
      <c r="DY753" s="102"/>
    </row>
    <row r="754" spans="1:129" x14ac:dyDescent="0.25">
      <c r="A754" s="102"/>
      <c r="B754" s="96"/>
      <c r="C754" s="96"/>
      <c r="D754" s="96"/>
      <c r="E754" s="104"/>
      <c r="F754" s="99"/>
      <c r="L754" s="96"/>
      <c r="CX754" s="109"/>
      <c r="DC754" s="109"/>
      <c r="DD754" s="102"/>
      <c r="DE754" s="102"/>
      <c r="DN754" s="102"/>
      <c r="DO754" s="102"/>
      <c r="DP754" s="102"/>
      <c r="DQ754" s="102"/>
      <c r="DR754" s="102"/>
      <c r="DS754" s="102"/>
      <c r="DT754" s="102"/>
      <c r="DU754" s="102"/>
      <c r="DV754" s="102"/>
      <c r="DW754" s="102"/>
      <c r="DX754" s="102"/>
      <c r="DY754" s="102"/>
    </row>
    <row r="755" spans="1:129" x14ac:dyDescent="0.25">
      <c r="A755" s="102"/>
      <c r="B755" s="96"/>
      <c r="C755" s="96"/>
      <c r="D755" s="96"/>
      <c r="E755" s="104"/>
      <c r="F755" s="99"/>
      <c r="L755" s="96"/>
      <c r="CX755" s="109"/>
      <c r="DC755" s="109"/>
      <c r="DD755" s="102"/>
      <c r="DE755" s="102"/>
      <c r="DN755" s="102"/>
      <c r="DO755" s="102"/>
      <c r="DP755" s="102"/>
      <c r="DQ755" s="102"/>
      <c r="DR755" s="102"/>
      <c r="DS755" s="102"/>
      <c r="DT755" s="102"/>
      <c r="DU755" s="102"/>
      <c r="DV755" s="102"/>
      <c r="DW755" s="102"/>
      <c r="DX755" s="102"/>
      <c r="DY755" s="102"/>
    </row>
    <row r="756" spans="1:129" x14ac:dyDescent="0.25">
      <c r="A756" s="102"/>
      <c r="B756" s="96"/>
      <c r="C756" s="96"/>
      <c r="D756" s="96"/>
      <c r="E756" s="104"/>
      <c r="F756" s="99"/>
      <c r="L756" s="96"/>
      <c r="CX756" s="109"/>
      <c r="DC756" s="109"/>
      <c r="DD756" s="102"/>
      <c r="DE756" s="102"/>
      <c r="DN756" s="102"/>
      <c r="DO756" s="102"/>
      <c r="DP756" s="102"/>
      <c r="DQ756" s="102"/>
      <c r="DR756" s="102"/>
      <c r="DS756" s="102"/>
      <c r="DT756" s="102"/>
      <c r="DU756" s="102"/>
      <c r="DV756" s="102"/>
      <c r="DW756" s="102"/>
      <c r="DX756" s="102"/>
      <c r="DY756" s="102"/>
    </row>
    <row r="757" spans="1:129" x14ac:dyDescent="0.25">
      <c r="A757" s="102"/>
      <c r="B757" s="96"/>
      <c r="C757" s="96"/>
      <c r="D757" s="96"/>
      <c r="E757" s="104"/>
      <c r="F757" s="99"/>
      <c r="L757" s="96"/>
      <c r="CX757" s="109"/>
      <c r="DC757" s="109"/>
      <c r="DD757" s="102"/>
      <c r="DE757" s="102"/>
      <c r="DN757" s="102"/>
      <c r="DO757" s="102"/>
      <c r="DP757" s="102"/>
      <c r="DQ757" s="102"/>
      <c r="DR757" s="102"/>
      <c r="DS757" s="102"/>
      <c r="DT757" s="102"/>
      <c r="DU757" s="102"/>
      <c r="DV757" s="102"/>
      <c r="DW757" s="102"/>
      <c r="DX757" s="102"/>
      <c r="DY757" s="102"/>
    </row>
    <row r="758" spans="1:129" x14ac:dyDescent="0.25">
      <c r="A758" s="102"/>
      <c r="B758" s="96"/>
      <c r="C758" s="96"/>
      <c r="D758" s="96"/>
      <c r="E758" s="104"/>
      <c r="F758" s="99"/>
      <c r="L758" s="96"/>
      <c r="CX758" s="109"/>
      <c r="DC758" s="109"/>
      <c r="DD758" s="102"/>
      <c r="DE758" s="102"/>
      <c r="DN758" s="102"/>
      <c r="DO758" s="102"/>
      <c r="DP758" s="102"/>
      <c r="DQ758" s="102"/>
      <c r="DR758" s="102"/>
      <c r="DS758" s="102"/>
      <c r="DT758" s="102"/>
      <c r="DU758" s="102"/>
      <c r="DV758" s="102"/>
      <c r="DW758" s="102"/>
      <c r="DX758" s="102"/>
      <c r="DY758" s="102"/>
    </row>
    <row r="759" spans="1:129" x14ac:dyDescent="0.25">
      <c r="A759" s="102"/>
      <c r="B759" s="96"/>
      <c r="C759" s="96"/>
      <c r="D759" s="96"/>
      <c r="E759" s="104"/>
      <c r="F759" s="99"/>
      <c r="L759" s="96"/>
      <c r="CX759" s="109"/>
      <c r="DC759" s="109"/>
      <c r="DD759" s="102"/>
      <c r="DE759" s="102"/>
      <c r="DN759" s="102"/>
      <c r="DO759" s="102"/>
      <c r="DP759" s="102"/>
      <c r="DQ759" s="102"/>
      <c r="DR759" s="102"/>
      <c r="DS759" s="102"/>
      <c r="DT759" s="102"/>
      <c r="DU759" s="102"/>
      <c r="DV759" s="102"/>
      <c r="DW759" s="102"/>
      <c r="DX759" s="102"/>
      <c r="DY759" s="102"/>
    </row>
    <row r="760" spans="1:129" x14ac:dyDescent="0.25">
      <c r="A760" s="102"/>
      <c r="B760" s="96"/>
      <c r="C760" s="96"/>
      <c r="D760" s="96"/>
      <c r="E760" s="104"/>
      <c r="F760" s="99"/>
      <c r="L760" s="96"/>
      <c r="CX760" s="109"/>
      <c r="DC760" s="109"/>
      <c r="DD760" s="102"/>
      <c r="DE760" s="102"/>
      <c r="DN760" s="102"/>
      <c r="DO760" s="102"/>
      <c r="DP760" s="102"/>
      <c r="DQ760" s="102"/>
      <c r="DR760" s="102"/>
      <c r="DS760" s="102"/>
      <c r="DT760" s="102"/>
      <c r="DU760" s="102"/>
      <c r="DV760" s="102"/>
      <c r="DW760" s="102"/>
      <c r="DX760" s="102"/>
      <c r="DY760" s="102"/>
    </row>
    <row r="761" spans="1:129" x14ac:dyDescent="0.25">
      <c r="A761" s="102"/>
      <c r="B761" s="96"/>
      <c r="C761" s="96"/>
      <c r="D761" s="96"/>
      <c r="E761" s="104"/>
      <c r="F761" s="99"/>
      <c r="L761" s="96"/>
      <c r="CX761" s="109"/>
      <c r="DC761" s="109"/>
      <c r="DD761" s="102"/>
      <c r="DE761" s="102"/>
      <c r="DN761" s="102"/>
      <c r="DO761" s="102"/>
      <c r="DP761" s="102"/>
      <c r="DQ761" s="102"/>
      <c r="DR761" s="102"/>
      <c r="DS761" s="102"/>
      <c r="DT761" s="102"/>
      <c r="DU761" s="102"/>
      <c r="DV761" s="102"/>
      <c r="DW761" s="102"/>
      <c r="DX761" s="102"/>
      <c r="DY761" s="102"/>
    </row>
    <row r="762" spans="1:129" x14ac:dyDescent="0.25">
      <c r="A762" s="102"/>
      <c r="B762" s="96"/>
      <c r="C762" s="96"/>
      <c r="D762" s="96"/>
      <c r="E762" s="104"/>
      <c r="F762" s="99"/>
      <c r="L762" s="96"/>
      <c r="CX762" s="109"/>
      <c r="DC762" s="109"/>
      <c r="DD762" s="102"/>
      <c r="DE762" s="102"/>
      <c r="DN762" s="102"/>
      <c r="DO762" s="102"/>
      <c r="DP762" s="102"/>
      <c r="DQ762" s="102"/>
      <c r="DR762" s="102"/>
      <c r="DS762" s="102"/>
      <c r="DT762" s="102"/>
      <c r="DU762" s="102"/>
      <c r="DV762" s="102"/>
      <c r="DW762" s="102"/>
      <c r="DX762" s="102"/>
      <c r="DY762" s="102"/>
    </row>
    <row r="763" spans="1:129" x14ac:dyDescent="0.25">
      <c r="A763" s="102"/>
      <c r="B763" s="96"/>
      <c r="C763" s="96"/>
      <c r="D763" s="96"/>
      <c r="E763" s="104"/>
      <c r="F763" s="99"/>
      <c r="L763" s="96"/>
      <c r="CX763" s="109"/>
      <c r="DC763" s="109"/>
      <c r="DD763" s="102"/>
      <c r="DE763" s="102"/>
      <c r="DN763" s="102"/>
      <c r="DO763" s="102"/>
      <c r="DP763" s="102"/>
      <c r="DQ763" s="102"/>
      <c r="DR763" s="102"/>
      <c r="DS763" s="102"/>
      <c r="DT763" s="102"/>
      <c r="DU763" s="102"/>
      <c r="DV763" s="102"/>
      <c r="DW763" s="102"/>
      <c r="DX763" s="102"/>
      <c r="DY763" s="102"/>
    </row>
    <row r="764" spans="1:129" x14ac:dyDescent="0.25">
      <c r="A764" s="102"/>
      <c r="B764" s="96"/>
      <c r="C764" s="96"/>
      <c r="D764" s="96"/>
      <c r="E764" s="104"/>
      <c r="F764" s="99"/>
      <c r="L764" s="96"/>
      <c r="CX764" s="109"/>
      <c r="DC764" s="109"/>
      <c r="DD764" s="102"/>
      <c r="DE764" s="102"/>
      <c r="DN764" s="102"/>
      <c r="DO764" s="102"/>
      <c r="DP764" s="102"/>
      <c r="DQ764" s="102"/>
      <c r="DR764" s="102"/>
      <c r="DS764" s="102"/>
      <c r="DT764" s="102"/>
      <c r="DU764" s="102"/>
      <c r="DV764" s="102"/>
      <c r="DW764" s="102"/>
      <c r="DX764" s="102"/>
      <c r="DY764" s="102"/>
    </row>
    <row r="765" spans="1:129" x14ac:dyDescent="0.25">
      <c r="A765" s="102"/>
      <c r="B765" s="96"/>
      <c r="C765" s="96"/>
      <c r="D765" s="96"/>
      <c r="E765" s="104"/>
      <c r="F765" s="99"/>
      <c r="L765" s="96"/>
      <c r="CX765" s="109"/>
      <c r="DC765" s="109"/>
      <c r="DD765" s="102"/>
      <c r="DE765" s="102"/>
      <c r="DN765" s="102"/>
      <c r="DO765" s="102"/>
      <c r="DP765" s="102"/>
      <c r="DQ765" s="102"/>
      <c r="DR765" s="102"/>
      <c r="DS765" s="102"/>
      <c r="DT765" s="102"/>
      <c r="DU765" s="102"/>
      <c r="DV765" s="102"/>
      <c r="DW765" s="102"/>
      <c r="DX765" s="102"/>
      <c r="DY765" s="102"/>
    </row>
    <row r="766" spans="1:129" x14ac:dyDescent="0.25">
      <c r="A766" s="102"/>
      <c r="B766" s="96"/>
      <c r="C766" s="96"/>
      <c r="D766" s="96"/>
      <c r="E766" s="104"/>
      <c r="F766" s="99"/>
      <c r="L766" s="96"/>
      <c r="CX766" s="109"/>
      <c r="DC766" s="109"/>
      <c r="DD766" s="102"/>
      <c r="DE766" s="102"/>
      <c r="DN766" s="102"/>
      <c r="DO766" s="102"/>
      <c r="DP766" s="102"/>
      <c r="DQ766" s="102"/>
      <c r="DR766" s="102"/>
      <c r="DS766" s="102"/>
      <c r="DT766" s="102"/>
      <c r="DU766" s="102"/>
      <c r="DV766" s="102"/>
      <c r="DW766" s="102"/>
      <c r="DX766" s="102"/>
      <c r="DY766" s="102"/>
    </row>
    <row r="767" spans="1:129" x14ac:dyDescent="0.25">
      <c r="A767" s="102"/>
      <c r="B767" s="96"/>
      <c r="C767" s="96"/>
      <c r="D767" s="96"/>
      <c r="E767" s="104"/>
      <c r="F767" s="99"/>
      <c r="L767" s="96"/>
      <c r="CX767" s="109"/>
      <c r="DC767" s="109"/>
      <c r="DD767" s="102"/>
      <c r="DE767" s="102"/>
      <c r="DN767" s="102"/>
      <c r="DO767" s="102"/>
      <c r="DP767" s="102"/>
      <c r="DQ767" s="102"/>
      <c r="DR767" s="102"/>
      <c r="DS767" s="102"/>
      <c r="DT767" s="102"/>
      <c r="DU767" s="102"/>
      <c r="DV767" s="102"/>
      <c r="DW767" s="102"/>
      <c r="DX767" s="102"/>
      <c r="DY767" s="102"/>
    </row>
    <row r="768" spans="1:129" x14ac:dyDescent="0.25">
      <c r="A768" s="102"/>
      <c r="B768" s="96"/>
      <c r="C768" s="96"/>
      <c r="D768" s="96"/>
      <c r="E768" s="104"/>
      <c r="F768" s="99"/>
      <c r="L768" s="96"/>
      <c r="CX768" s="109"/>
      <c r="DC768" s="109"/>
      <c r="DD768" s="102"/>
      <c r="DE768" s="102"/>
      <c r="DN768" s="102"/>
      <c r="DO768" s="102"/>
      <c r="DP768" s="102"/>
      <c r="DQ768" s="102"/>
      <c r="DR768" s="102"/>
      <c r="DS768" s="102"/>
      <c r="DT768" s="102"/>
      <c r="DU768" s="102"/>
      <c r="DV768" s="102"/>
      <c r="DW768" s="102"/>
      <c r="DX768" s="102"/>
      <c r="DY768" s="102"/>
    </row>
    <row r="769" spans="1:129" x14ac:dyDescent="0.25">
      <c r="A769" s="102"/>
      <c r="B769" s="96"/>
      <c r="C769" s="96"/>
      <c r="D769" s="96"/>
      <c r="E769" s="104"/>
      <c r="F769" s="99"/>
      <c r="L769" s="96"/>
      <c r="CX769" s="109"/>
      <c r="DC769" s="109"/>
      <c r="DD769" s="102"/>
      <c r="DE769" s="102"/>
      <c r="DN769" s="102"/>
      <c r="DO769" s="102"/>
      <c r="DP769" s="102"/>
      <c r="DQ769" s="102"/>
      <c r="DR769" s="102"/>
      <c r="DS769" s="102"/>
      <c r="DT769" s="102"/>
      <c r="DU769" s="102"/>
      <c r="DV769" s="102"/>
      <c r="DW769" s="102"/>
      <c r="DX769" s="102"/>
      <c r="DY769" s="102"/>
    </row>
    <row r="770" spans="1:129" x14ac:dyDescent="0.25">
      <c r="A770" s="102"/>
      <c r="B770" s="96"/>
      <c r="C770" s="96"/>
      <c r="D770" s="96"/>
      <c r="E770" s="104"/>
      <c r="F770" s="99"/>
      <c r="L770" s="96"/>
      <c r="CX770" s="109"/>
      <c r="DC770" s="109"/>
      <c r="DD770" s="102"/>
      <c r="DE770" s="102"/>
      <c r="DN770" s="102"/>
      <c r="DO770" s="102"/>
      <c r="DP770" s="102"/>
      <c r="DQ770" s="102"/>
      <c r="DR770" s="102"/>
      <c r="DS770" s="102"/>
      <c r="DT770" s="102"/>
      <c r="DU770" s="102"/>
      <c r="DV770" s="102"/>
      <c r="DW770" s="102"/>
      <c r="DX770" s="102"/>
      <c r="DY770" s="102"/>
    </row>
    <row r="771" spans="1:129" x14ac:dyDescent="0.25">
      <c r="A771" s="102"/>
      <c r="B771" s="96"/>
      <c r="C771" s="96"/>
      <c r="D771" s="96"/>
      <c r="E771" s="104"/>
      <c r="F771" s="99"/>
      <c r="L771" s="96"/>
      <c r="CX771" s="109"/>
      <c r="DC771" s="109"/>
      <c r="DD771" s="102"/>
      <c r="DE771" s="102"/>
      <c r="DN771" s="102"/>
      <c r="DO771" s="102"/>
      <c r="DP771" s="102"/>
      <c r="DQ771" s="102"/>
      <c r="DR771" s="102"/>
      <c r="DS771" s="102"/>
      <c r="DT771" s="102"/>
      <c r="DU771" s="102"/>
      <c r="DV771" s="102"/>
      <c r="DW771" s="102"/>
      <c r="DX771" s="102"/>
      <c r="DY771" s="102"/>
    </row>
    <row r="772" spans="1:129" x14ac:dyDescent="0.25">
      <c r="A772" s="102"/>
      <c r="B772" s="96"/>
      <c r="C772" s="96"/>
      <c r="D772" s="96"/>
      <c r="E772" s="104"/>
      <c r="F772" s="99"/>
      <c r="L772" s="96"/>
      <c r="CX772" s="109"/>
      <c r="DC772" s="109"/>
      <c r="DD772" s="102"/>
      <c r="DE772" s="102"/>
      <c r="DN772" s="102"/>
      <c r="DO772" s="102"/>
      <c r="DP772" s="102"/>
      <c r="DQ772" s="102"/>
      <c r="DR772" s="102"/>
      <c r="DS772" s="102"/>
      <c r="DT772" s="102"/>
      <c r="DU772" s="102"/>
      <c r="DV772" s="102"/>
      <c r="DW772" s="102"/>
      <c r="DX772" s="102"/>
      <c r="DY772" s="102"/>
    </row>
    <row r="773" spans="1:129" x14ac:dyDescent="0.25">
      <c r="A773" s="102"/>
      <c r="B773" s="96"/>
      <c r="C773" s="96"/>
      <c r="D773" s="96"/>
      <c r="E773" s="104"/>
      <c r="F773" s="99"/>
      <c r="L773" s="96"/>
      <c r="CX773" s="109"/>
      <c r="DC773" s="109"/>
      <c r="DD773" s="102"/>
      <c r="DE773" s="102"/>
      <c r="DN773" s="102"/>
      <c r="DO773" s="102"/>
      <c r="DP773" s="102"/>
      <c r="DQ773" s="102"/>
      <c r="DR773" s="102"/>
      <c r="DS773" s="102"/>
      <c r="DT773" s="102"/>
      <c r="DU773" s="102"/>
      <c r="DV773" s="102"/>
      <c r="DW773" s="102"/>
      <c r="DX773" s="102"/>
      <c r="DY773" s="102"/>
    </row>
    <row r="774" spans="1:129" x14ac:dyDescent="0.25">
      <c r="A774" s="102"/>
      <c r="B774" s="96"/>
      <c r="C774" s="96"/>
      <c r="D774" s="96"/>
      <c r="E774" s="104"/>
      <c r="F774" s="99"/>
      <c r="L774" s="96"/>
      <c r="CX774" s="109"/>
      <c r="DC774" s="109"/>
      <c r="DD774" s="102"/>
      <c r="DE774" s="102"/>
      <c r="DN774" s="102"/>
      <c r="DO774" s="102"/>
      <c r="DP774" s="102"/>
      <c r="DQ774" s="102"/>
      <c r="DR774" s="102"/>
      <c r="DS774" s="102"/>
      <c r="DT774" s="102"/>
      <c r="DU774" s="102"/>
      <c r="DV774" s="102"/>
      <c r="DW774" s="102"/>
      <c r="DX774" s="102"/>
      <c r="DY774" s="102"/>
    </row>
    <row r="775" spans="1:129" x14ac:dyDescent="0.25">
      <c r="A775" s="102"/>
      <c r="B775" s="96"/>
      <c r="C775" s="96"/>
      <c r="D775" s="96"/>
      <c r="E775" s="104"/>
      <c r="F775" s="99"/>
      <c r="L775" s="96"/>
      <c r="CX775" s="109"/>
      <c r="DC775" s="109"/>
      <c r="DD775" s="102"/>
      <c r="DE775" s="102"/>
      <c r="DN775" s="102"/>
      <c r="DO775" s="102"/>
      <c r="DP775" s="102"/>
      <c r="DQ775" s="102"/>
      <c r="DR775" s="102"/>
      <c r="DS775" s="102"/>
      <c r="DT775" s="102"/>
      <c r="DU775" s="102"/>
      <c r="DV775" s="102"/>
      <c r="DW775" s="102"/>
      <c r="DX775" s="102"/>
      <c r="DY775" s="102"/>
    </row>
    <row r="776" spans="1:129" x14ac:dyDescent="0.25">
      <c r="A776" s="102"/>
      <c r="B776" s="96"/>
      <c r="C776" s="96"/>
      <c r="D776" s="96"/>
      <c r="E776" s="104"/>
      <c r="F776" s="99"/>
      <c r="L776" s="96"/>
      <c r="CX776" s="109"/>
      <c r="DC776" s="109"/>
      <c r="DD776" s="102"/>
      <c r="DE776" s="102"/>
      <c r="DN776" s="102"/>
      <c r="DO776" s="102"/>
      <c r="DP776" s="102"/>
      <c r="DQ776" s="102"/>
      <c r="DR776" s="102"/>
      <c r="DS776" s="102"/>
      <c r="DT776" s="102"/>
      <c r="DU776" s="102"/>
      <c r="DV776" s="102"/>
      <c r="DW776" s="102"/>
      <c r="DX776" s="102"/>
      <c r="DY776" s="102"/>
    </row>
    <row r="777" spans="1:129" x14ac:dyDescent="0.25">
      <c r="A777" s="102"/>
      <c r="B777" s="96"/>
      <c r="C777" s="96"/>
      <c r="D777" s="96"/>
      <c r="E777" s="104"/>
      <c r="F777" s="99"/>
      <c r="L777" s="96"/>
      <c r="CX777" s="109"/>
      <c r="DC777" s="109"/>
      <c r="DD777" s="102"/>
      <c r="DE777" s="102"/>
      <c r="DN777" s="102"/>
      <c r="DO777" s="102"/>
      <c r="DP777" s="102"/>
      <c r="DQ777" s="102"/>
      <c r="DR777" s="102"/>
      <c r="DS777" s="102"/>
      <c r="DT777" s="102"/>
      <c r="DU777" s="102"/>
      <c r="DV777" s="102"/>
      <c r="DW777" s="102"/>
      <c r="DX777" s="102"/>
      <c r="DY777" s="102"/>
    </row>
    <row r="778" spans="1:129" x14ac:dyDescent="0.25">
      <c r="A778" s="102"/>
      <c r="B778" s="96"/>
      <c r="C778" s="96"/>
      <c r="D778" s="96"/>
      <c r="E778" s="104"/>
      <c r="F778" s="99"/>
      <c r="L778" s="96"/>
      <c r="CX778" s="109"/>
      <c r="DC778" s="109"/>
      <c r="DD778" s="102"/>
      <c r="DE778" s="102"/>
      <c r="DN778" s="102"/>
      <c r="DO778" s="102"/>
      <c r="DP778" s="102"/>
      <c r="DQ778" s="102"/>
      <c r="DR778" s="102"/>
      <c r="DS778" s="102"/>
      <c r="DT778" s="102"/>
      <c r="DU778" s="102"/>
      <c r="DV778" s="102"/>
      <c r="DW778" s="102"/>
      <c r="DX778" s="102"/>
      <c r="DY778" s="102"/>
    </row>
    <row r="779" spans="1:129" x14ac:dyDescent="0.25">
      <c r="A779" s="102"/>
      <c r="B779" s="96"/>
      <c r="C779" s="96"/>
      <c r="D779" s="96"/>
      <c r="E779" s="104"/>
      <c r="F779" s="99"/>
      <c r="L779" s="96"/>
      <c r="CX779" s="109"/>
      <c r="DC779" s="109"/>
      <c r="DD779" s="102"/>
      <c r="DE779" s="102"/>
      <c r="DN779" s="102"/>
      <c r="DO779" s="102"/>
      <c r="DP779" s="102"/>
      <c r="DQ779" s="102"/>
      <c r="DR779" s="102"/>
      <c r="DS779" s="102"/>
      <c r="DT779" s="102"/>
      <c r="DU779" s="102"/>
      <c r="DV779" s="102"/>
      <c r="DW779" s="102"/>
      <c r="DX779" s="102"/>
      <c r="DY779" s="102"/>
    </row>
    <row r="780" spans="1:129" x14ac:dyDescent="0.25">
      <c r="A780" s="102"/>
      <c r="B780" s="96"/>
      <c r="C780" s="96"/>
      <c r="D780" s="96"/>
      <c r="E780" s="104"/>
      <c r="F780" s="99"/>
      <c r="L780" s="96"/>
      <c r="CX780" s="109"/>
      <c r="DC780" s="109"/>
      <c r="DD780" s="102"/>
      <c r="DE780" s="102"/>
      <c r="DN780" s="102"/>
      <c r="DO780" s="102"/>
      <c r="DP780" s="102"/>
      <c r="DQ780" s="102"/>
      <c r="DR780" s="102"/>
      <c r="DS780" s="102"/>
      <c r="DT780" s="102"/>
      <c r="DU780" s="102"/>
      <c r="DV780" s="102"/>
      <c r="DW780" s="102"/>
      <c r="DX780" s="102"/>
      <c r="DY780" s="102"/>
    </row>
    <row r="781" spans="1:129" x14ac:dyDescent="0.25">
      <c r="A781" s="102"/>
      <c r="B781" s="96"/>
      <c r="C781" s="96"/>
      <c r="D781" s="96"/>
      <c r="E781" s="104"/>
      <c r="F781" s="99"/>
      <c r="L781" s="96"/>
      <c r="CX781" s="109"/>
      <c r="DC781" s="109"/>
      <c r="DD781" s="102"/>
      <c r="DE781" s="102"/>
      <c r="DN781" s="102"/>
      <c r="DO781" s="102"/>
      <c r="DP781" s="102"/>
      <c r="DQ781" s="102"/>
      <c r="DR781" s="102"/>
      <c r="DS781" s="102"/>
      <c r="DT781" s="102"/>
      <c r="DU781" s="102"/>
      <c r="DV781" s="102"/>
      <c r="DW781" s="102"/>
      <c r="DX781" s="102"/>
      <c r="DY781" s="102"/>
    </row>
    <row r="782" spans="1:129" x14ac:dyDescent="0.25">
      <c r="A782" s="102"/>
      <c r="B782" s="96"/>
      <c r="C782" s="96"/>
      <c r="D782" s="96"/>
      <c r="E782" s="104"/>
      <c r="F782" s="99"/>
      <c r="L782" s="96"/>
      <c r="CX782" s="109"/>
      <c r="DC782" s="109"/>
      <c r="DD782" s="102"/>
      <c r="DE782" s="102"/>
      <c r="DN782" s="102"/>
      <c r="DO782" s="102"/>
      <c r="DP782" s="102"/>
      <c r="DQ782" s="102"/>
      <c r="DR782" s="102"/>
      <c r="DS782" s="102"/>
      <c r="DT782" s="102"/>
      <c r="DU782" s="102"/>
      <c r="DV782" s="102"/>
      <c r="DW782" s="102"/>
      <c r="DX782" s="102"/>
      <c r="DY782" s="102"/>
    </row>
    <row r="783" spans="1:129" x14ac:dyDescent="0.25">
      <c r="A783" s="102"/>
      <c r="B783" s="96"/>
      <c r="C783" s="96"/>
      <c r="D783" s="96"/>
      <c r="E783" s="104"/>
      <c r="F783" s="99"/>
      <c r="L783" s="96"/>
      <c r="CX783" s="109"/>
      <c r="DC783" s="109"/>
      <c r="DD783" s="102"/>
      <c r="DE783" s="102"/>
      <c r="DN783" s="102"/>
      <c r="DO783" s="102"/>
      <c r="DP783" s="102"/>
      <c r="DQ783" s="102"/>
      <c r="DR783" s="102"/>
      <c r="DS783" s="102"/>
      <c r="DT783" s="102"/>
      <c r="DU783" s="102"/>
      <c r="DV783" s="102"/>
      <c r="DW783" s="102"/>
      <c r="DX783" s="102"/>
      <c r="DY783" s="102"/>
    </row>
    <row r="784" spans="1:129" x14ac:dyDescent="0.25">
      <c r="A784" s="102"/>
      <c r="B784" s="96"/>
      <c r="C784" s="96"/>
      <c r="D784" s="96"/>
      <c r="E784" s="104"/>
      <c r="F784" s="99"/>
      <c r="L784" s="96"/>
      <c r="CX784" s="109"/>
      <c r="DC784" s="109"/>
      <c r="DD784" s="102"/>
      <c r="DE784" s="102"/>
      <c r="DN784" s="102"/>
      <c r="DO784" s="102"/>
      <c r="DP784" s="102"/>
      <c r="DQ784" s="102"/>
      <c r="DR784" s="102"/>
      <c r="DS784" s="102"/>
      <c r="DT784" s="102"/>
      <c r="DU784" s="102"/>
      <c r="DV784" s="102"/>
      <c r="DW784" s="102"/>
      <c r="DX784" s="102"/>
      <c r="DY784" s="102"/>
    </row>
    <row r="785" spans="1:129" x14ac:dyDescent="0.25">
      <c r="A785" s="102"/>
      <c r="B785" s="96"/>
      <c r="C785" s="96"/>
      <c r="D785" s="96"/>
      <c r="E785" s="104"/>
      <c r="F785" s="99"/>
      <c r="L785" s="96"/>
      <c r="CX785" s="109"/>
      <c r="DC785" s="109"/>
      <c r="DD785" s="102"/>
      <c r="DE785" s="102"/>
      <c r="DN785" s="102"/>
      <c r="DO785" s="102"/>
      <c r="DP785" s="102"/>
      <c r="DQ785" s="102"/>
      <c r="DR785" s="102"/>
      <c r="DS785" s="102"/>
      <c r="DT785" s="102"/>
      <c r="DU785" s="102"/>
      <c r="DV785" s="102"/>
      <c r="DW785" s="102"/>
      <c r="DX785" s="102"/>
      <c r="DY785" s="102"/>
    </row>
    <row r="786" spans="1:129" x14ac:dyDescent="0.25">
      <c r="A786" s="102"/>
      <c r="B786" s="96"/>
      <c r="C786" s="96"/>
      <c r="D786" s="96"/>
      <c r="E786" s="104"/>
      <c r="F786" s="99"/>
      <c r="L786" s="96"/>
      <c r="CX786" s="109"/>
      <c r="DC786" s="109"/>
      <c r="DD786" s="102"/>
      <c r="DE786" s="102"/>
      <c r="DN786" s="102"/>
      <c r="DO786" s="102"/>
      <c r="DP786" s="102"/>
      <c r="DQ786" s="102"/>
      <c r="DR786" s="102"/>
      <c r="DS786" s="102"/>
      <c r="DT786" s="102"/>
      <c r="DU786" s="102"/>
      <c r="DV786" s="102"/>
      <c r="DW786" s="102"/>
      <c r="DX786" s="102"/>
      <c r="DY786" s="102"/>
    </row>
    <row r="787" spans="1:129" x14ac:dyDescent="0.25">
      <c r="A787" s="102"/>
      <c r="B787" s="96"/>
      <c r="C787" s="96"/>
      <c r="D787" s="96"/>
      <c r="E787" s="104"/>
      <c r="F787" s="99"/>
      <c r="L787" s="96"/>
      <c r="CX787" s="109"/>
      <c r="DC787" s="109"/>
      <c r="DD787" s="102"/>
      <c r="DE787" s="102"/>
      <c r="DN787" s="102"/>
      <c r="DO787" s="102"/>
      <c r="DP787" s="102"/>
      <c r="DQ787" s="102"/>
      <c r="DR787" s="102"/>
      <c r="DS787" s="102"/>
      <c r="DT787" s="102"/>
      <c r="DU787" s="102"/>
      <c r="DV787" s="102"/>
      <c r="DW787" s="102"/>
      <c r="DX787" s="102"/>
      <c r="DY787" s="102"/>
    </row>
    <row r="788" spans="1:129" x14ac:dyDescent="0.25">
      <c r="A788" s="102"/>
      <c r="B788" s="96"/>
      <c r="C788" s="96"/>
      <c r="D788" s="96"/>
      <c r="E788" s="104"/>
      <c r="F788" s="99"/>
      <c r="L788" s="96"/>
      <c r="CX788" s="109"/>
      <c r="DC788" s="109"/>
      <c r="DD788" s="102"/>
      <c r="DE788" s="102"/>
      <c r="DN788" s="102"/>
      <c r="DO788" s="102"/>
      <c r="DP788" s="102"/>
      <c r="DQ788" s="102"/>
      <c r="DR788" s="102"/>
      <c r="DS788" s="102"/>
      <c r="DT788" s="102"/>
      <c r="DU788" s="102"/>
      <c r="DV788" s="102"/>
      <c r="DW788" s="102"/>
      <c r="DX788" s="102"/>
      <c r="DY788" s="102"/>
    </row>
    <row r="789" spans="1:129" x14ac:dyDescent="0.25">
      <c r="A789" s="102"/>
      <c r="B789" s="96"/>
      <c r="C789" s="96"/>
      <c r="D789" s="96"/>
      <c r="E789" s="104"/>
      <c r="F789" s="99"/>
      <c r="L789" s="96"/>
      <c r="CX789" s="109"/>
      <c r="DC789" s="109"/>
      <c r="DD789" s="102"/>
      <c r="DE789" s="102"/>
      <c r="DN789" s="102"/>
      <c r="DO789" s="102"/>
      <c r="DP789" s="102"/>
      <c r="DQ789" s="102"/>
      <c r="DR789" s="102"/>
      <c r="DS789" s="102"/>
      <c r="DT789" s="102"/>
      <c r="DU789" s="102"/>
      <c r="DV789" s="102"/>
      <c r="DW789" s="102"/>
      <c r="DX789" s="102"/>
      <c r="DY789" s="102"/>
    </row>
    <row r="790" spans="1:129" x14ac:dyDescent="0.25">
      <c r="A790" s="102"/>
      <c r="B790" s="96"/>
      <c r="C790" s="96"/>
      <c r="D790" s="96"/>
      <c r="E790" s="104"/>
      <c r="F790" s="99"/>
      <c r="L790" s="96"/>
      <c r="CX790" s="109"/>
      <c r="DC790" s="109"/>
      <c r="DD790" s="102"/>
      <c r="DE790" s="102"/>
      <c r="DN790" s="102"/>
      <c r="DO790" s="102"/>
      <c r="DP790" s="102"/>
      <c r="DQ790" s="102"/>
      <c r="DR790" s="102"/>
      <c r="DS790" s="102"/>
      <c r="DT790" s="102"/>
      <c r="DU790" s="102"/>
      <c r="DV790" s="102"/>
      <c r="DW790" s="102"/>
      <c r="DX790" s="102"/>
      <c r="DY790" s="102"/>
    </row>
    <row r="791" spans="1:129" x14ac:dyDescent="0.25">
      <c r="A791" s="102"/>
      <c r="B791" s="96"/>
      <c r="C791" s="96"/>
      <c r="D791" s="96"/>
      <c r="E791" s="104"/>
      <c r="F791" s="99"/>
      <c r="L791" s="96"/>
      <c r="CX791" s="109"/>
      <c r="DC791" s="109"/>
      <c r="DD791" s="102"/>
      <c r="DE791" s="102"/>
      <c r="DN791" s="102"/>
      <c r="DO791" s="102"/>
      <c r="DP791" s="102"/>
      <c r="DQ791" s="102"/>
      <c r="DR791" s="102"/>
      <c r="DS791" s="102"/>
      <c r="DT791" s="102"/>
      <c r="DU791" s="102"/>
      <c r="DV791" s="102"/>
      <c r="DW791" s="102"/>
      <c r="DX791" s="102"/>
      <c r="DY791" s="102"/>
    </row>
    <row r="792" spans="1:129" x14ac:dyDescent="0.25">
      <c r="A792" s="102"/>
      <c r="B792" s="96"/>
      <c r="C792" s="96"/>
      <c r="D792" s="96"/>
      <c r="E792" s="104"/>
      <c r="F792" s="99"/>
      <c r="L792" s="96"/>
      <c r="CX792" s="109"/>
      <c r="DC792" s="109"/>
      <c r="DD792" s="102"/>
      <c r="DE792" s="102"/>
      <c r="DN792" s="102"/>
      <c r="DO792" s="102"/>
      <c r="DP792" s="102"/>
      <c r="DQ792" s="102"/>
      <c r="DR792" s="102"/>
      <c r="DS792" s="102"/>
      <c r="DT792" s="102"/>
      <c r="DU792" s="102"/>
      <c r="DV792" s="102"/>
      <c r="DW792" s="102"/>
      <c r="DX792" s="102"/>
      <c r="DY792" s="102"/>
    </row>
    <row r="793" spans="1:129" x14ac:dyDescent="0.25">
      <c r="A793" s="102"/>
      <c r="B793" s="96"/>
      <c r="C793" s="96"/>
      <c r="D793" s="96"/>
      <c r="E793" s="104"/>
      <c r="F793" s="99"/>
      <c r="L793" s="96"/>
      <c r="CX793" s="109"/>
      <c r="DC793" s="109"/>
      <c r="DD793" s="102"/>
      <c r="DE793" s="102"/>
      <c r="DN793" s="102"/>
      <c r="DO793" s="102"/>
      <c r="DP793" s="102"/>
      <c r="DQ793" s="102"/>
      <c r="DR793" s="102"/>
      <c r="DS793" s="102"/>
      <c r="DT793" s="102"/>
      <c r="DU793" s="102"/>
      <c r="DV793" s="102"/>
      <c r="DW793" s="102"/>
      <c r="DX793" s="102"/>
      <c r="DY793" s="102"/>
    </row>
    <row r="794" spans="1:129" x14ac:dyDescent="0.25">
      <c r="A794" s="102"/>
      <c r="B794" s="96"/>
      <c r="C794" s="96"/>
      <c r="D794" s="96"/>
      <c r="E794" s="104"/>
      <c r="F794" s="99"/>
      <c r="L794" s="96"/>
      <c r="CX794" s="109"/>
      <c r="DC794" s="109"/>
      <c r="DD794" s="102"/>
      <c r="DE794" s="102"/>
      <c r="DN794" s="102"/>
      <c r="DO794" s="102"/>
      <c r="DP794" s="102"/>
      <c r="DQ794" s="102"/>
      <c r="DR794" s="102"/>
      <c r="DS794" s="102"/>
      <c r="DT794" s="102"/>
      <c r="DU794" s="102"/>
      <c r="DV794" s="102"/>
      <c r="DW794" s="102"/>
      <c r="DX794" s="102"/>
      <c r="DY794" s="102"/>
    </row>
    <row r="795" spans="1:129" x14ac:dyDescent="0.25">
      <c r="A795" s="102"/>
      <c r="B795" s="96"/>
      <c r="C795" s="96"/>
      <c r="D795" s="96"/>
      <c r="E795" s="104"/>
      <c r="F795" s="99"/>
      <c r="L795" s="96"/>
      <c r="CX795" s="109"/>
      <c r="DC795" s="109"/>
      <c r="DD795" s="102"/>
      <c r="DE795" s="102"/>
      <c r="DN795" s="102"/>
      <c r="DO795" s="102"/>
      <c r="DP795" s="102"/>
      <c r="DQ795" s="102"/>
      <c r="DR795" s="102"/>
      <c r="DS795" s="102"/>
      <c r="DT795" s="102"/>
      <c r="DU795" s="102"/>
      <c r="DV795" s="102"/>
      <c r="DW795" s="102"/>
      <c r="DX795" s="102"/>
      <c r="DY795" s="102"/>
    </row>
    <row r="796" spans="1:129" x14ac:dyDescent="0.25">
      <c r="A796" s="102"/>
      <c r="B796" s="96"/>
      <c r="C796" s="96"/>
      <c r="D796" s="96"/>
      <c r="E796" s="104"/>
      <c r="F796" s="99"/>
      <c r="L796" s="96"/>
      <c r="CX796" s="109"/>
      <c r="DC796" s="109"/>
      <c r="DD796" s="102"/>
      <c r="DE796" s="102"/>
      <c r="DN796" s="102"/>
      <c r="DO796" s="102"/>
      <c r="DP796" s="102"/>
      <c r="DQ796" s="102"/>
      <c r="DR796" s="102"/>
      <c r="DS796" s="102"/>
      <c r="DT796" s="102"/>
      <c r="DU796" s="102"/>
      <c r="DV796" s="102"/>
      <c r="DW796" s="102"/>
      <c r="DX796" s="102"/>
      <c r="DY796" s="102"/>
    </row>
    <row r="797" spans="1:129" x14ac:dyDescent="0.25">
      <c r="A797" s="102"/>
      <c r="B797" s="96"/>
      <c r="C797" s="96"/>
      <c r="D797" s="96"/>
      <c r="E797" s="104"/>
      <c r="F797" s="99"/>
      <c r="L797" s="96"/>
      <c r="CX797" s="109"/>
      <c r="DC797" s="109"/>
      <c r="DD797" s="102"/>
      <c r="DE797" s="102"/>
      <c r="DN797" s="102"/>
      <c r="DO797" s="102"/>
      <c r="DP797" s="102"/>
      <c r="DQ797" s="102"/>
      <c r="DR797" s="102"/>
      <c r="DS797" s="102"/>
      <c r="DT797" s="102"/>
      <c r="DU797" s="102"/>
      <c r="DV797" s="102"/>
      <c r="DW797" s="102"/>
      <c r="DX797" s="102"/>
      <c r="DY797" s="102"/>
    </row>
    <row r="798" spans="1:129" x14ac:dyDescent="0.25">
      <c r="A798" s="102"/>
      <c r="B798" s="96"/>
      <c r="C798" s="96"/>
      <c r="D798" s="96"/>
      <c r="E798" s="104"/>
      <c r="F798" s="99"/>
      <c r="L798" s="96"/>
      <c r="CX798" s="109"/>
      <c r="DC798" s="109"/>
      <c r="DD798" s="102"/>
      <c r="DE798" s="102"/>
      <c r="DN798" s="102"/>
      <c r="DO798" s="102"/>
      <c r="DP798" s="102"/>
      <c r="DQ798" s="102"/>
      <c r="DR798" s="102"/>
      <c r="DS798" s="102"/>
      <c r="DT798" s="102"/>
      <c r="DU798" s="102"/>
      <c r="DV798" s="102"/>
      <c r="DW798" s="102"/>
      <c r="DX798" s="102"/>
      <c r="DY798" s="102"/>
    </row>
    <row r="799" spans="1:129" x14ac:dyDescent="0.25">
      <c r="A799" s="102"/>
      <c r="B799" s="96"/>
      <c r="C799" s="96"/>
      <c r="D799" s="96"/>
      <c r="E799" s="104"/>
      <c r="F799" s="99"/>
      <c r="L799" s="96"/>
      <c r="CX799" s="109"/>
      <c r="DC799" s="109"/>
      <c r="DD799" s="102"/>
      <c r="DE799" s="102"/>
      <c r="DN799" s="102"/>
      <c r="DO799" s="102"/>
      <c r="DP799" s="102"/>
      <c r="DQ799" s="102"/>
      <c r="DR799" s="102"/>
      <c r="DS799" s="102"/>
      <c r="DT799" s="102"/>
      <c r="DU799" s="102"/>
      <c r="DV799" s="102"/>
      <c r="DW799" s="102"/>
      <c r="DX799" s="102"/>
      <c r="DY799" s="102"/>
    </row>
    <row r="800" spans="1:129" x14ac:dyDescent="0.25">
      <c r="A800" s="102"/>
      <c r="B800" s="96"/>
      <c r="C800" s="96"/>
      <c r="D800" s="96"/>
      <c r="E800" s="104"/>
      <c r="F800" s="99"/>
      <c r="L800" s="96"/>
      <c r="CX800" s="109"/>
      <c r="DC800" s="109"/>
      <c r="DD800" s="102"/>
      <c r="DE800" s="102"/>
      <c r="DN800" s="102"/>
      <c r="DO800" s="102"/>
      <c r="DP800" s="102"/>
      <c r="DQ800" s="102"/>
      <c r="DR800" s="102"/>
      <c r="DS800" s="102"/>
      <c r="DT800" s="102"/>
      <c r="DU800" s="102"/>
      <c r="DV800" s="102"/>
      <c r="DW800" s="102"/>
      <c r="DX800" s="102"/>
      <c r="DY800" s="102"/>
    </row>
    <row r="801" spans="1:129" x14ac:dyDescent="0.25">
      <c r="A801" s="102"/>
      <c r="B801" s="96"/>
      <c r="C801" s="96"/>
      <c r="D801" s="96"/>
      <c r="E801" s="104"/>
      <c r="F801" s="99"/>
      <c r="L801" s="96"/>
      <c r="CX801" s="109"/>
      <c r="DC801" s="109"/>
      <c r="DD801" s="102"/>
      <c r="DE801" s="102"/>
      <c r="DN801" s="102"/>
      <c r="DO801" s="102"/>
      <c r="DP801" s="102"/>
      <c r="DQ801" s="102"/>
      <c r="DR801" s="102"/>
      <c r="DS801" s="102"/>
      <c r="DT801" s="102"/>
      <c r="DU801" s="102"/>
      <c r="DV801" s="102"/>
      <c r="DW801" s="102"/>
      <c r="DX801" s="102"/>
      <c r="DY801" s="102"/>
    </row>
    <row r="802" spans="1:129" x14ac:dyDescent="0.25">
      <c r="A802" s="102"/>
      <c r="B802" s="96"/>
      <c r="C802" s="96"/>
      <c r="D802" s="96"/>
      <c r="E802" s="104"/>
      <c r="F802" s="99"/>
      <c r="L802" s="96"/>
      <c r="CX802" s="109"/>
      <c r="DC802" s="109"/>
      <c r="DD802" s="102"/>
      <c r="DE802" s="102"/>
      <c r="DN802" s="102"/>
      <c r="DO802" s="102"/>
      <c r="DP802" s="102"/>
      <c r="DQ802" s="102"/>
      <c r="DR802" s="102"/>
      <c r="DS802" s="102"/>
      <c r="DT802" s="102"/>
      <c r="DU802" s="102"/>
      <c r="DV802" s="102"/>
      <c r="DW802" s="102"/>
      <c r="DX802" s="102"/>
      <c r="DY802" s="102"/>
    </row>
    <row r="803" spans="1:129" x14ac:dyDescent="0.25">
      <c r="A803" s="102"/>
      <c r="B803" s="96"/>
      <c r="C803" s="96"/>
      <c r="D803" s="96"/>
      <c r="E803" s="104"/>
      <c r="F803" s="99"/>
      <c r="L803" s="96"/>
      <c r="CX803" s="109"/>
      <c r="DC803" s="109"/>
      <c r="DD803" s="102"/>
      <c r="DE803" s="102"/>
      <c r="DN803" s="102"/>
      <c r="DO803" s="102"/>
      <c r="DP803" s="102"/>
      <c r="DQ803" s="102"/>
      <c r="DR803" s="102"/>
      <c r="DS803" s="102"/>
      <c r="DT803" s="102"/>
      <c r="DU803" s="102"/>
      <c r="DV803" s="102"/>
      <c r="DW803" s="102"/>
      <c r="DX803" s="102"/>
      <c r="DY803" s="102"/>
    </row>
    <row r="804" spans="1:129" x14ac:dyDescent="0.25">
      <c r="A804" s="102"/>
      <c r="B804" s="96"/>
      <c r="C804" s="96"/>
      <c r="D804" s="96"/>
      <c r="E804" s="104"/>
      <c r="F804" s="99"/>
      <c r="L804" s="96"/>
      <c r="CX804" s="109"/>
      <c r="DC804" s="109"/>
      <c r="DD804" s="102"/>
      <c r="DE804" s="102"/>
      <c r="DN804" s="102"/>
      <c r="DO804" s="102"/>
      <c r="DP804" s="102"/>
      <c r="DQ804" s="102"/>
      <c r="DR804" s="102"/>
      <c r="DS804" s="102"/>
      <c r="DT804" s="102"/>
      <c r="DU804" s="102"/>
      <c r="DV804" s="102"/>
      <c r="DW804" s="102"/>
      <c r="DX804" s="102"/>
      <c r="DY804" s="102"/>
    </row>
    <row r="805" spans="1:129" x14ac:dyDescent="0.25">
      <c r="A805" s="102"/>
      <c r="B805" s="96"/>
      <c r="C805" s="96"/>
      <c r="D805" s="96"/>
      <c r="E805" s="104"/>
      <c r="F805" s="99"/>
      <c r="L805" s="96"/>
      <c r="CX805" s="109"/>
      <c r="DC805" s="109"/>
      <c r="DD805" s="102"/>
      <c r="DE805" s="102"/>
      <c r="DN805" s="102"/>
      <c r="DO805" s="102"/>
      <c r="DP805" s="102"/>
      <c r="DQ805" s="102"/>
      <c r="DR805" s="102"/>
      <c r="DS805" s="102"/>
      <c r="DT805" s="102"/>
      <c r="DU805" s="102"/>
      <c r="DV805" s="102"/>
      <c r="DW805" s="102"/>
      <c r="DX805" s="102"/>
      <c r="DY805" s="102"/>
    </row>
    <row r="806" spans="1:129" x14ac:dyDescent="0.25">
      <c r="A806" s="102"/>
      <c r="B806" s="96"/>
      <c r="C806" s="96"/>
      <c r="D806" s="96"/>
      <c r="E806" s="104"/>
      <c r="F806" s="99"/>
      <c r="L806" s="96"/>
      <c r="CX806" s="109"/>
      <c r="DC806" s="109"/>
      <c r="DD806" s="102"/>
      <c r="DE806" s="102"/>
      <c r="DN806" s="102"/>
      <c r="DO806" s="102"/>
      <c r="DP806" s="102"/>
      <c r="DQ806" s="102"/>
      <c r="DR806" s="102"/>
      <c r="DS806" s="102"/>
      <c r="DT806" s="102"/>
      <c r="DU806" s="102"/>
      <c r="DV806" s="102"/>
      <c r="DW806" s="102"/>
      <c r="DX806" s="102"/>
      <c r="DY806" s="102"/>
    </row>
    <row r="807" spans="1:129" x14ac:dyDescent="0.25">
      <c r="A807" s="102"/>
      <c r="B807" s="96"/>
      <c r="C807" s="96"/>
      <c r="D807" s="96"/>
      <c r="E807" s="104"/>
      <c r="F807" s="99"/>
      <c r="L807" s="96"/>
      <c r="CX807" s="109"/>
      <c r="DC807" s="109"/>
      <c r="DD807" s="102"/>
      <c r="DE807" s="102"/>
      <c r="DN807" s="102"/>
      <c r="DO807" s="102"/>
      <c r="DP807" s="102"/>
      <c r="DQ807" s="102"/>
      <c r="DR807" s="102"/>
      <c r="DS807" s="102"/>
      <c r="DT807" s="102"/>
      <c r="DU807" s="102"/>
      <c r="DV807" s="102"/>
      <c r="DW807" s="102"/>
      <c r="DX807" s="102"/>
      <c r="DY807" s="102"/>
    </row>
    <row r="808" spans="1:129" x14ac:dyDescent="0.25">
      <c r="A808" s="102"/>
      <c r="B808" s="96"/>
      <c r="C808" s="96"/>
      <c r="D808" s="96"/>
      <c r="E808" s="104"/>
      <c r="F808" s="99"/>
      <c r="L808" s="96"/>
      <c r="CX808" s="109"/>
      <c r="DC808" s="109"/>
      <c r="DD808" s="102"/>
      <c r="DE808" s="102"/>
      <c r="DN808" s="102"/>
      <c r="DO808" s="102"/>
      <c r="DP808" s="102"/>
      <c r="DQ808" s="102"/>
      <c r="DR808" s="102"/>
      <c r="DS808" s="102"/>
      <c r="DT808" s="102"/>
      <c r="DU808" s="102"/>
      <c r="DV808" s="102"/>
      <c r="DW808" s="102"/>
      <c r="DX808" s="102"/>
      <c r="DY808" s="102"/>
    </row>
    <row r="809" spans="1:129" x14ac:dyDescent="0.25">
      <c r="A809" s="102"/>
      <c r="B809" s="96"/>
      <c r="C809" s="96"/>
      <c r="D809" s="96"/>
      <c r="E809" s="104"/>
      <c r="F809" s="99"/>
      <c r="L809" s="96"/>
      <c r="CX809" s="109"/>
      <c r="DC809" s="109"/>
      <c r="DD809" s="102"/>
      <c r="DE809" s="102"/>
      <c r="DN809" s="102"/>
      <c r="DO809" s="102"/>
      <c r="DP809" s="102"/>
      <c r="DQ809" s="102"/>
      <c r="DR809" s="102"/>
      <c r="DS809" s="102"/>
      <c r="DT809" s="102"/>
      <c r="DU809" s="102"/>
      <c r="DV809" s="102"/>
      <c r="DW809" s="102"/>
      <c r="DX809" s="102"/>
      <c r="DY809" s="102"/>
    </row>
    <row r="810" spans="1:129" x14ac:dyDescent="0.25">
      <c r="A810" s="102"/>
      <c r="B810" s="96"/>
      <c r="C810" s="96"/>
      <c r="D810" s="96"/>
      <c r="E810" s="104"/>
      <c r="F810" s="99"/>
      <c r="L810" s="96"/>
      <c r="CX810" s="109"/>
      <c r="DC810" s="109"/>
      <c r="DD810" s="102"/>
      <c r="DE810" s="102"/>
      <c r="DN810" s="102"/>
      <c r="DO810" s="102"/>
      <c r="DP810" s="102"/>
      <c r="DQ810" s="102"/>
      <c r="DR810" s="102"/>
      <c r="DS810" s="102"/>
      <c r="DT810" s="102"/>
      <c r="DU810" s="102"/>
      <c r="DV810" s="102"/>
      <c r="DW810" s="102"/>
      <c r="DX810" s="102"/>
      <c r="DY810" s="102"/>
    </row>
    <row r="811" spans="1:129" x14ac:dyDescent="0.25">
      <c r="A811" s="102"/>
      <c r="B811" s="96"/>
      <c r="C811" s="96"/>
      <c r="D811" s="96"/>
      <c r="E811" s="104"/>
      <c r="F811" s="99"/>
      <c r="L811" s="96"/>
      <c r="CX811" s="109"/>
      <c r="DC811" s="109"/>
      <c r="DD811" s="102"/>
      <c r="DE811" s="102"/>
      <c r="DN811" s="102"/>
      <c r="DO811" s="102"/>
      <c r="DP811" s="102"/>
      <c r="DQ811" s="102"/>
      <c r="DR811" s="102"/>
      <c r="DS811" s="102"/>
      <c r="DT811" s="102"/>
      <c r="DU811" s="102"/>
      <c r="DV811" s="102"/>
      <c r="DW811" s="102"/>
      <c r="DX811" s="102"/>
      <c r="DY811" s="102"/>
    </row>
    <row r="812" spans="1:129" x14ac:dyDescent="0.25">
      <c r="A812" s="102"/>
      <c r="B812" s="96"/>
      <c r="C812" s="96"/>
      <c r="D812" s="96"/>
      <c r="E812" s="104"/>
      <c r="F812" s="99"/>
      <c r="L812" s="96"/>
      <c r="CX812" s="109"/>
      <c r="DC812" s="109"/>
      <c r="DD812" s="102"/>
      <c r="DE812" s="102"/>
      <c r="DN812" s="102"/>
      <c r="DO812" s="102"/>
      <c r="DP812" s="102"/>
      <c r="DQ812" s="102"/>
      <c r="DR812" s="102"/>
      <c r="DS812" s="102"/>
      <c r="DT812" s="102"/>
      <c r="DU812" s="102"/>
      <c r="DV812" s="102"/>
      <c r="DW812" s="102"/>
      <c r="DX812" s="102"/>
      <c r="DY812" s="102"/>
    </row>
    <row r="813" spans="1:129" x14ac:dyDescent="0.25">
      <c r="A813" s="102"/>
      <c r="B813" s="96"/>
      <c r="C813" s="96"/>
      <c r="D813" s="96"/>
      <c r="E813" s="104"/>
      <c r="F813" s="99"/>
      <c r="L813" s="96"/>
      <c r="CX813" s="109"/>
      <c r="DC813" s="109"/>
      <c r="DD813" s="102"/>
      <c r="DE813" s="102"/>
      <c r="DN813" s="102"/>
      <c r="DO813" s="102"/>
      <c r="DP813" s="102"/>
      <c r="DQ813" s="102"/>
      <c r="DR813" s="102"/>
      <c r="DS813" s="102"/>
      <c r="DT813" s="102"/>
      <c r="DU813" s="102"/>
      <c r="DV813" s="102"/>
      <c r="DW813" s="102"/>
      <c r="DX813" s="102"/>
      <c r="DY813" s="102"/>
    </row>
    <row r="814" spans="1:129" x14ac:dyDescent="0.25">
      <c r="A814" s="102"/>
      <c r="B814" s="96"/>
      <c r="C814" s="96"/>
      <c r="D814" s="96"/>
      <c r="E814" s="104"/>
      <c r="F814" s="99"/>
      <c r="L814" s="96"/>
      <c r="CX814" s="109"/>
      <c r="DC814" s="109"/>
      <c r="DD814" s="102"/>
      <c r="DE814" s="102"/>
      <c r="DN814" s="102"/>
      <c r="DO814" s="102"/>
      <c r="DP814" s="102"/>
      <c r="DQ814" s="102"/>
      <c r="DR814" s="102"/>
      <c r="DS814" s="102"/>
      <c r="DT814" s="102"/>
      <c r="DU814" s="102"/>
      <c r="DV814" s="102"/>
      <c r="DW814" s="102"/>
      <c r="DX814" s="102"/>
      <c r="DY814" s="102"/>
    </row>
    <row r="815" spans="1:129" x14ac:dyDescent="0.25">
      <c r="A815" s="102"/>
      <c r="B815" s="96"/>
      <c r="C815" s="96"/>
      <c r="D815" s="96"/>
      <c r="E815" s="104"/>
      <c r="F815" s="99"/>
      <c r="L815" s="96"/>
      <c r="CX815" s="109"/>
      <c r="DC815" s="109"/>
      <c r="DD815" s="102"/>
      <c r="DE815" s="102"/>
      <c r="DN815" s="102"/>
      <c r="DO815" s="102"/>
      <c r="DP815" s="102"/>
      <c r="DQ815" s="102"/>
      <c r="DR815" s="102"/>
      <c r="DS815" s="102"/>
      <c r="DT815" s="102"/>
      <c r="DU815" s="102"/>
      <c r="DV815" s="102"/>
      <c r="DW815" s="102"/>
      <c r="DX815" s="102"/>
      <c r="DY815" s="102"/>
    </row>
    <row r="816" spans="1:129" x14ac:dyDescent="0.25">
      <c r="A816" s="102"/>
      <c r="B816" s="96"/>
      <c r="C816" s="96"/>
      <c r="D816" s="96"/>
      <c r="E816" s="104"/>
      <c r="F816" s="99"/>
      <c r="L816" s="96"/>
      <c r="CX816" s="109"/>
      <c r="DC816" s="109"/>
      <c r="DD816" s="102"/>
      <c r="DE816" s="102"/>
      <c r="DN816" s="102"/>
      <c r="DO816" s="102"/>
      <c r="DP816" s="102"/>
      <c r="DQ816" s="102"/>
      <c r="DR816" s="102"/>
      <c r="DS816" s="102"/>
      <c r="DT816" s="102"/>
      <c r="DU816" s="102"/>
      <c r="DV816" s="102"/>
      <c r="DW816" s="102"/>
      <c r="DX816" s="102"/>
      <c r="DY816" s="102"/>
    </row>
    <row r="817" spans="1:129" x14ac:dyDescent="0.25">
      <c r="A817" s="102"/>
      <c r="B817" s="96"/>
      <c r="C817" s="96"/>
      <c r="D817" s="96"/>
      <c r="E817" s="104"/>
      <c r="F817" s="99"/>
      <c r="L817" s="96"/>
      <c r="CX817" s="109"/>
      <c r="DC817" s="109"/>
      <c r="DD817" s="102"/>
      <c r="DE817" s="102"/>
      <c r="DN817" s="102"/>
      <c r="DO817" s="102"/>
      <c r="DP817" s="102"/>
      <c r="DQ817" s="102"/>
      <c r="DR817" s="102"/>
      <c r="DS817" s="102"/>
      <c r="DT817" s="102"/>
      <c r="DU817" s="102"/>
      <c r="DV817" s="102"/>
      <c r="DW817" s="102"/>
      <c r="DX817" s="102"/>
      <c r="DY817" s="102"/>
    </row>
    <row r="818" spans="1:129" x14ac:dyDescent="0.25">
      <c r="A818" s="102"/>
      <c r="B818" s="96"/>
      <c r="C818" s="96"/>
      <c r="D818" s="96"/>
      <c r="E818" s="104"/>
      <c r="F818" s="99"/>
      <c r="L818" s="96"/>
      <c r="CX818" s="109"/>
      <c r="DC818" s="109"/>
      <c r="DD818" s="102"/>
      <c r="DE818" s="102"/>
      <c r="DN818" s="102"/>
      <c r="DO818" s="102"/>
      <c r="DP818" s="102"/>
      <c r="DQ818" s="102"/>
      <c r="DR818" s="102"/>
      <c r="DS818" s="102"/>
      <c r="DT818" s="102"/>
      <c r="DU818" s="102"/>
      <c r="DV818" s="102"/>
      <c r="DW818" s="102"/>
      <c r="DX818" s="102"/>
      <c r="DY818" s="102"/>
    </row>
    <row r="819" spans="1:129" x14ac:dyDescent="0.25">
      <c r="A819" s="102"/>
      <c r="B819" s="96"/>
      <c r="C819" s="96"/>
      <c r="D819" s="96"/>
      <c r="E819" s="104"/>
      <c r="F819" s="99"/>
      <c r="L819" s="96"/>
      <c r="CX819" s="109"/>
      <c r="DC819" s="109"/>
      <c r="DD819" s="102"/>
      <c r="DE819" s="102"/>
      <c r="DN819" s="102"/>
      <c r="DO819" s="102"/>
      <c r="DP819" s="102"/>
      <c r="DQ819" s="102"/>
      <c r="DR819" s="102"/>
      <c r="DS819" s="102"/>
      <c r="DT819" s="102"/>
      <c r="DU819" s="102"/>
      <c r="DV819" s="102"/>
      <c r="DW819" s="102"/>
      <c r="DX819" s="102"/>
      <c r="DY819" s="102"/>
    </row>
    <row r="820" spans="1:129" x14ac:dyDescent="0.25">
      <c r="A820" s="102"/>
      <c r="B820" s="96"/>
      <c r="C820" s="96"/>
      <c r="D820" s="96"/>
      <c r="E820" s="104"/>
      <c r="F820" s="99"/>
      <c r="L820" s="96"/>
      <c r="CX820" s="109"/>
      <c r="DC820" s="109"/>
      <c r="DD820" s="102"/>
      <c r="DE820" s="102"/>
      <c r="DN820" s="102"/>
      <c r="DO820" s="102"/>
      <c r="DP820" s="102"/>
      <c r="DQ820" s="102"/>
      <c r="DR820" s="102"/>
      <c r="DS820" s="102"/>
      <c r="DT820" s="102"/>
      <c r="DU820" s="102"/>
      <c r="DV820" s="102"/>
      <c r="DW820" s="102"/>
      <c r="DX820" s="102"/>
      <c r="DY820" s="102"/>
    </row>
    <row r="821" spans="1:129" x14ac:dyDescent="0.25">
      <c r="A821" s="102"/>
      <c r="B821" s="96"/>
      <c r="C821" s="96"/>
      <c r="D821" s="96"/>
      <c r="E821" s="104"/>
      <c r="F821" s="99"/>
      <c r="L821" s="96"/>
      <c r="CX821" s="109"/>
      <c r="DC821" s="109"/>
      <c r="DD821" s="102"/>
      <c r="DE821" s="102"/>
      <c r="DN821" s="102"/>
      <c r="DO821" s="102"/>
      <c r="DP821" s="102"/>
      <c r="DQ821" s="102"/>
      <c r="DR821" s="102"/>
      <c r="DS821" s="102"/>
      <c r="DT821" s="102"/>
      <c r="DU821" s="102"/>
      <c r="DV821" s="102"/>
      <c r="DW821" s="102"/>
      <c r="DX821" s="102"/>
      <c r="DY821" s="102"/>
    </row>
    <row r="822" spans="1:129" x14ac:dyDescent="0.25">
      <c r="A822" s="102"/>
      <c r="B822" s="96"/>
      <c r="C822" s="96"/>
      <c r="D822" s="96"/>
      <c r="E822" s="104"/>
      <c r="F822" s="99"/>
      <c r="L822" s="96"/>
      <c r="CX822" s="109"/>
      <c r="DC822" s="109"/>
      <c r="DD822" s="102"/>
      <c r="DE822" s="102"/>
      <c r="DN822" s="102"/>
      <c r="DO822" s="102"/>
      <c r="DP822" s="102"/>
      <c r="DQ822" s="102"/>
      <c r="DR822" s="102"/>
      <c r="DS822" s="102"/>
      <c r="DT822" s="102"/>
      <c r="DU822" s="102"/>
      <c r="DV822" s="102"/>
      <c r="DW822" s="102"/>
      <c r="DX822" s="102"/>
      <c r="DY822" s="102"/>
    </row>
    <row r="823" spans="1:129" x14ac:dyDescent="0.25">
      <c r="A823" s="102"/>
      <c r="B823" s="96"/>
      <c r="C823" s="96"/>
      <c r="D823" s="96"/>
      <c r="E823" s="104"/>
      <c r="F823" s="99"/>
      <c r="L823" s="96"/>
      <c r="CX823" s="109"/>
      <c r="DC823" s="109"/>
      <c r="DD823" s="102"/>
      <c r="DE823" s="102"/>
      <c r="DN823" s="102"/>
      <c r="DO823" s="102"/>
      <c r="DP823" s="102"/>
      <c r="DQ823" s="102"/>
      <c r="DR823" s="102"/>
      <c r="DS823" s="102"/>
      <c r="DT823" s="102"/>
      <c r="DU823" s="102"/>
      <c r="DV823" s="102"/>
      <c r="DW823" s="102"/>
      <c r="DX823" s="102"/>
      <c r="DY823" s="102"/>
    </row>
    <row r="824" spans="1:129" x14ac:dyDescent="0.25">
      <c r="A824" s="102"/>
      <c r="B824" s="96"/>
      <c r="C824" s="96"/>
      <c r="D824" s="96"/>
      <c r="E824" s="104"/>
      <c r="F824" s="99"/>
      <c r="L824" s="96"/>
      <c r="CX824" s="109"/>
      <c r="DC824" s="109"/>
      <c r="DD824" s="102"/>
      <c r="DE824" s="102"/>
      <c r="DN824" s="102"/>
      <c r="DO824" s="102"/>
      <c r="DP824" s="102"/>
      <c r="DQ824" s="102"/>
      <c r="DR824" s="102"/>
      <c r="DS824" s="102"/>
      <c r="DT824" s="102"/>
      <c r="DU824" s="102"/>
      <c r="DV824" s="102"/>
      <c r="DW824" s="102"/>
      <c r="DX824" s="102"/>
      <c r="DY824" s="102"/>
    </row>
    <row r="825" spans="1:129" x14ac:dyDescent="0.25">
      <c r="A825" s="102"/>
      <c r="B825" s="96"/>
      <c r="C825" s="96"/>
      <c r="D825" s="96"/>
      <c r="E825" s="104"/>
      <c r="F825" s="99"/>
      <c r="L825" s="96"/>
      <c r="CX825" s="109"/>
      <c r="DC825" s="109"/>
      <c r="DD825" s="102"/>
      <c r="DE825" s="102"/>
      <c r="DN825" s="102"/>
      <c r="DO825" s="102"/>
      <c r="DP825" s="102"/>
      <c r="DQ825" s="102"/>
      <c r="DR825" s="102"/>
      <c r="DS825" s="102"/>
      <c r="DT825" s="102"/>
      <c r="DU825" s="102"/>
      <c r="DV825" s="102"/>
      <c r="DW825" s="102"/>
      <c r="DX825" s="102"/>
      <c r="DY825" s="102"/>
    </row>
    <row r="826" spans="1:129" x14ac:dyDescent="0.25">
      <c r="A826" s="102"/>
      <c r="B826" s="96"/>
      <c r="C826" s="96"/>
      <c r="D826" s="96"/>
      <c r="E826" s="104"/>
      <c r="F826" s="99"/>
      <c r="L826" s="96"/>
      <c r="CX826" s="109"/>
      <c r="DC826" s="109"/>
      <c r="DD826" s="102"/>
      <c r="DE826" s="102"/>
      <c r="DN826" s="102"/>
      <c r="DO826" s="102"/>
      <c r="DP826" s="102"/>
      <c r="DQ826" s="102"/>
      <c r="DR826" s="102"/>
      <c r="DS826" s="102"/>
      <c r="DT826" s="102"/>
      <c r="DU826" s="102"/>
      <c r="DV826" s="102"/>
      <c r="DW826" s="102"/>
      <c r="DX826" s="102"/>
      <c r="DY826" s="102"/>
    </row>
    <row r="827" spans="1:129" x14ac:dyDescent="0.25">
      <c r="A827" s="102"/>
      <c r="B827" s="96"/>
      <c r="C827" s="96"/>
      <c r="D827" s="96"/>
      <c r="E827" s="104"/>
      <c r="F827" s="99"/>
      <c r="L827" s="96"/>
      <c r="CX827" s="109"/>
      <c r="DC827" s="109"/>
      <c r="DD827" s="102"/>
      <c r="DE827" s="102"/>
      <c r="DN827" s="102"/>
      <c r="DO827" s="102"/>
      <c r="DP827" s="102"/>
      <c r="DQ827" s="102"/>
      <c r="DR827" s="102"/>
      <c r="DS827" s="102"/>
      <c r="DT827" s="102"/>
      <c r="DU827" s="102"/>
      <c r="DV827" s="102"/>
      <c r="DW827" s="102"/>
      <c r="DX827" s="102"/>
      <c r="DY827" s="102"/>
    </row>
    <row r="828" spans="1:129" x14ac:dyDescent="0.25">
      <c r="A828" s="102"/>
      <c r="B828" s="96"/>
      <c r="C828" s="96"/>
      <c r="D828" s="96"/>
      <c r="E828" s="104"/>
      <c r="F828" s="99"/>
      <c r="L828" s="96"/>
      <c r="CX828" s="109"/>
      <c r="DC828" s="109"/>
      <c r="DD828" s="102"/>
      <c r="DE828" s="102"/>
      <c r="DN828" s="102"/>
      <c r="DO828" s="102"/>
      <c r="DP828" s="102"/>
      <c r="DQ828" s="102"/>
      <c r="DR828" s="102"/>
      <c r="DS828" s="102"/>
      <c r="DT828" s="102"/>
      <c r="DU828" s="102"/>
      <c r="DV828" s="102"/>
      <c r="DW828" s="102"/>
      <c r="DX828" s="102"/>
      <c r="DY828" s="102"/>
    </row>
    <row r="829" spans="1:129" x14ac:dyDescent="0.25">
      <c r="A829" s="102"/>
      <c r="B829" s="96"/>
      <c r="C829" s="96"/>
      <c r="D829" s="96"/>
      <c r="E829" s="104"/>
      <c r="F829" s="99"/>
      <c r="L829" s="96"/>
      <c r="CX829" s="109"/>
      <c r="DC829" s="109"/>
      <c r="DD829" s="102"/>
      <c r="DE829" s="102"/>
      <c r="DN829" s="102"/>
      <c r="DO829" s="102"/>
      <c r="DP829" s="102"/>
      <c r="DQ829" s="102"/>
      <c r="DR829" s="102"/>
      <c r="DS829" s="102"/>
      <c r="DT829" s="102"/>
      <c r="DU829" s="102"/>
      <c r="DV829" s="102"/>
      <c r="DW829" s="102"/>
      <c r="DX829" s="102"/>
      <c r="DY829" s="102"/>
    </row>
    <row r="830" spans="1:129" x14ac:dyDescent="0.25">
      <c r="A830" s="102"/>
      <c r="B830" s="96"/>
      <c r="C830" s="96"/>
      <c r="D830" s="96"/>
      <c r="E830" s="104"/>
      <c r="F830" s="99"/>
      <c r="L830" s="96"/>
      <c r="CX830" s="109"/>
      <c r="DC830" s="109"/>
      <c r="DD830" s="102"/>
      <c r="DE830" s="102"/>
      <c r="DN830" s="102"/>
      <c r="DO830" s="102"/>
      <c r="DP830" s="102"/>
      <c r="DQ830" s="102"/>
      <c r="DR830" s="102"/>
      <c r="DS830" s="102"/>
      <c r="DT830" s="102"/>
      <c r="DU830" s="102"/>
      <c r="DV830" s="102"/>
      <c r="DW830" s="102"/>
      <c r="DX830" s="102"/>
      <c r="DY830" s="102"/>
    </row>
    <row r="831" spans="1:129" x14ac:dyDescent="0.25">
      <c r="A831" s="102"/>
      <c r="B831" s="96"/>
      <c r="C831" s="96"/>
      <c r="D831" s="96"/>
      <c r="E831" s="104"/>
      <c r="F831" s="99"/>
      <c r="L831" s="96"/>
      <c r="CX831" s="109"/>
      <c r="DC831" s="109"/>
      <c r="DD831" s="102"/>
      <c r="DE831" s="102"/>
      <c r="DN831" s="102"/>
      <c r="DO831" s="102"/>
      <c r="DP831" s="102"/>
      <c r="DQ831" s="102"/>
      <c r="DR831" s="102"/>
      <c r="DS831" s="102"/>
      <c r="DT831" s="102"/>
      <c r="DU831" s="102"/>
      <c r="DV831" s="102"/>
      <c r="DW831" s="102"/>
      <c r="DX831" s="102"/>
      <c r="DY831" s="102"/>
    </row>
    <row r="832" spans="1:129" x14ac:dyDescent="0.25">
      <c r="A832" s="102"/>
      <c r="B832" s="96"/>
      <c r="C832" s="96"/>
      <c r="D832" s="96"/>
      <c r="E832" s="104"/>
      <c r="F832" s="99"/>
      <c r="L832" s="96"/>
      <c r="CX832" s="109"/>
      <c r="DC832" s="109"/>
      <c r="DD832" s="102"/>
      <c r="DE832" s="102"/>
      <c r="DN832" s="102"/>
      <c r="DO832" s="102"/>
      <c r="DP832" s="102"/>
      <c r="DQ832" s="102"/>
      <c r="DR832" s="102"/>
      <c r="DS832" s="102"/>
      <c r="DT832" s="102"/>
      <c r="DU832" s="102"/>
      <c r="DV832" s="102"/>
      <c r="DW832" s="102"/>
      <c r="DX832" s="102"/>
      <c r="DY832" s="102"/>
    </row>
    <row r="833" spans="1:129" x14ac:dyDescent="0.25">
      <c r="A833" s="102"/>
      <c r="B833" s="96"/>
      <c r="C833" s="96"/>
      <c r="D833" s="96"/>
      <c r="E833" s="104"/>
      <c r="F833" s="99"/>
      <c r="L833" s="96"/>
      <c r="CX833" s="109"/>
      <c r="DC833" s="109"/>
      <c r="DD833" s="102"/>
      <c r="DE833" s="102"/>
      <c r="DN833" s="102"/>
      <c r="DO833" s="102"/>
      <c r="DP833" s="102"/>
      <c r="DQ833" s="102"/>
      <c r="DR833" s="102"/>
      <c r="DS833" s="102"/>
      <c r="DT833" s="102"/>
      <c r="DU833" s="102"/>
      <c r="DV833" s="102"/>
      <c r="DW833" s="102"/>
      <c r="DX833" s="102"/>
      <c r="DY833" s="102"/>
    </row>
    <row r="834" spans="1:129" x14ac:dyDescent="0.25">
      <c r="A834" s="102"/>
      <c r="B834" s="96"/>
      <c r="C834" s="96"/>
      <c r="D834" s="96"/>
      <c r="E834" s="104"/>
      <c r="F834" s="99"/>
      <c r="L834" s="96"/>
      <c r="CX834" s="109"/>
      <c r="DC834" s="109"/>
      <c r="DD834" s="102"/>
      <c r="DE834" s="102"/>
      <c r="DN834" s="102"/>
      <c r="DO834" s="102"/>
      <c r="DP834" s="102"/>
      <c r="DQ834" s="102"/>
      <c r="DR834" s="102"/>
      <c r="DS834" s="102"/>
      <c r="DT834" s="102"/>
      <c r="DU834" s="102"/>
      <c r="DV834" s="102"/>
      <c r="DW834" s="102"/>
      <c r="DX834" s="102"/>
      <c r="DY834" s="102"/>
    </row>
    <row r="835" spans="1:129" x14ac:dyDescent="0.25">
      <c r="A835" s="102"/>
      <c r="B835" s="96"/>
      <c r="C835" s="96"/>
      <c r="D835" s="96"/>
      <c r="E835" s="104"/>
      <c r="F835" s="99"/>
      <c r="L835" s="96"/>
      <c r="CX835" s="109"/>
      <c r="DC835" s="109"/>
      <c r="DD835" s="102"/>
      <c r="DE835" s="102"/>
      <c r="DN835" s="102"/>
      <c r="DO835" s="102"/>
      <c r="DP835" s="102"/>
      <c r="DQ835" s="102"/>
      <c r="DR835" s="102"/>
      <c r="DS835" s="102"/>
      <c r="DT835" s="102"/>
      <c r="DU835" s="102"/>
      <c r="DV835" s="102"/>
      <c r="DW835" s="102"/>
      <c r="DX835" s="102"/>
      <c r="DY835" s="102"/>
    </row>
    <row r="836" spans="1:129" x14ac:dyDescent="0.25">
      <c r="A836" s="102"/>
      <c r="B836" s="96"/>
      <c r="C836" s="96"/>
      <c r="D836" s="96"/>
      <c r="E836" s="104"/>
      <c r="F836" s="99"/>
      <c r="L836" s="96"/>
      <c r="CX836" s="109"/>
      <c r="DC836" s="109"/>
      <c r="DD836" s="102"/>
      <c r="DE836" s="102"/>
      <c r="DN836" s="102"/>
      <c r="DO836" s="102"/>
      <c r="DP836" s="102"/>
      <c r="DQ836" s="102"/>
      <c r="DR836" s="102"/>
      <c r="DS836" s="102"/>
      <c r="DT836" s="102"/>
      <c r="DU836" s="102"/>
      <c r="DV836" s="102"/>
      <c r="DW836" s="102"/>
      <c r="DX836" s="102"/>
      <c r="DY836" s="102"/>
    </row>
    <row r="837" spans="1:129" x14ac:dyDescent="0.25">
      <c r="A837" s="102"/>
      <c r="B837" s="96"/>
      <c r="C837" s="96"/>
      <c r="D837" s="96"/>
      <c r="E837" s="104"/>
      <c r="F837" s="99"/>
      <c r="L837" s="96"/>
      <c r="CX837" s="109"/>
      <c r="DC837" s="109"/>
      <c r="DD837" s="102"/>
      <c r="DE837" s="102"/>
      <c r="DN837" s="102"/>
      <c r="DO837" s="102"/>
      <c r="DP837" s="102"/>
      <c r="DQ837" s="102"/>
      <c r="DR837" s="102"/>
      <c r="DS837" s="102"/>
      <c r="DT837" s="102"/>
      <c r="DU837" s="102"/>
      <c r="DV837" s="102"/>
      <c r="DW837" s="102"/>
      <c r="DX837" s="102"/>
      <c r="DY837" s="102"/>
    </row>
    <row r="838" spans="1:129" x14ac:dyDescent="0.25">
      <c r="A838" s="102"/>
      <c r="B838" s="96"/>
      <c r="C838" s="96"/>
      <c r="D838" s="96"/>
      <c r="E838" s="104"/>
      <c r="F838" s="99"/>
      <c r="L838" s="96"/>
      <c r="CX838" s="109"/>
      <c r="DC838" s="109"/>
      <c r="DD838" s="102"/>
      <c r="DE838" s="102"/>
      <c r="DN838" s="102"/>
      <c r="DO838" s="102"/>
      <c r="DP838" s="102"/>
      <c r="DQ838" s="102"/>
      <c r="DR838" s="102"/>
      <c r="DS838" s="102"/>
      <c r="DT838" s="102"/>
      <c r="DU838" s="102"/>
      <c r="DV838" s="102"/>
      <c r="DW838" s="102"/>
      <c r="DX838" s="102"/>
      <c r="DY838" s="102"/>
    </row>
    <row r="839" spans="1:129" x14ac:dyDescent="0.25">
      <c r="A839" s="102"/>
      <c r="B839" s="96"/>
      <c r="C839" s="96"/>
      <c r="D839" s="96"/>
      <c r="E839" s="104"/>
      <c r="F839" s="99"/>
      <c r="L839" s="96"/>
      <c r="CX839" s="109"/>
      <c r="DC839" s="109"/>
      <c r="DD839" s="102"/>
      <c r="DE839" s="102"/>
      <c r="DN839" s="102"/>
      <c r="DO839" s="102"/>
      <c r="DP839" s="102"/>
      <c r="DQ839" s="102"/>
      <c r="DR839" s="102"/>
      <c r="DS839" s="102"/>
      <c r="DT839" s="102"/>
      <c r="DU839" s="102"/>
      <c r="DV839" s="102"/>
      <c r="DW839" s="102"/>
      <c r="DX839" s="102"/>
      <c r="DY839" s="102"/>
    </row>
    <row r="840" spans="1:129" x14ac:dyDescent="0.25">
      <c r="A840" s="102"/>
      <c r="B840" s="96"/>
      <c r="C840" s="96"/>
      <c r="D840" s="96"/>
      <c r="E840" s="104"/>
      <c r="F840" s="99"/>
      <c r="L840" s="96"/>
      <c r="CX840" s="109"/>
      <c r="DC840" s="109"/>
      <c r="DD840" s="102"/>
      <c r="DE840" s="102"/>
      <c r="DN840" s="102"/>
      <c r="DO840" s="102"/>
      <c r="DP840" s="102"/>
      <c r="DQ840" s="102"/>
      <c r="DR840" s="102"/>
      <c r="DS840" s="102"/>
      <c r="DT840" s="102"/>
      <c r="DU840" s="102"/>
      <c r="DV840" s="102"/>
      <c r="DW840" s="102"/>
      <c r="DX840" s="102"/>
      <c r="DY840" s="102"/>
    </row>
    <row r="841" spans="1:129" x14ac:dyDescent="0.25">
      <c r="A841" s="102"/>
      <c r="B841" s="96"/>
      <c r="C841" s="96"/>
      <c r="D841" s="96"/>
      <c r="E841" s="104"/>
      <c r="F841" s="99"/>
      <c r="L841" s="96"/>
      <c r="CX841" s="109"/>
      <c r="DC841" s="109"/>
      <c r="DD841" s="102"/>
      <c r="DE841" s="102"/>
      <c r="DN841" s="102"/>
      <c r="DO841" s="102"/>
      <c r="DP841" s="102"/>
      <c r="DQ841" s="102"/>
      <c r="DR841" s="102"/>
      <c r="DS841" s="102"/>
      <c r="DT841" s="102"/>
      <c r="DU841" s="102"/>
      <c r="DV841" s="102"/>
      <c r="DW841" s="102"/>
      <c r="DX841" s="102"/>
      <c r="DY841" s="102"/>
    </row>
    <row r="842" spans="1:129" x14ac:dyDescent="0.25">
      <c r="A842" s="102"/>
      <c r="B842" s="96"/>
      <c r="C842" s="96"/>
      <c r="D842" s="96"/>
      <c r="E842" s="104"/>
      <c r="F842" s="99"/>
      <c r="L842" s="96"/>
      <c r="CX842" s="109"/>
      <c r="DC842" s="109"/>
      <c r="DD842" s="102"/>
      <c r="DE842" s="102"/>
      <c r="DN842" s="102"/>
      <c r="DO842" s="102"/>
      <c r="DP842" s="102"/>
      <c r="DQ842" s="102"/>
      <c r="DR842" s="102"/>
      <c r="DS842" s="102"/>
      <c r="DT842" s="102"/>
      <c r="DU842" s="102"/>
      <c r="DV842" s="102"/>
      <c r="DW842" s="102"/>
      <c r="DX842" s="102"/>
      <c r="DY842" s="102"/>
    </row>
    <row r="843" spans="1:129" x14ac:dyDescent="0.25">
      <c r="A843" s="102"/>
      <c r="B843" s="96"/>
      <c r="C843" s="96"/>
      <c r="D843" s="96"/>
      <c r="E843" s="104"/>
      <c r="F843" s="99"/>
      <c r="L843" s="96"/>
      <c r="CX843" s="109"/>
      <c r="DC843" s="109"/>
      <c r="DD843" s="102"/>
      <c r="DE843" s="102"/>
      <c r="DN843" s="102"/>
      <c r="DO843" s="102"/>
      <c r="DP843" s="102"/>
      <c r="DQ843" s="102"/>
      <c r="DR843" s="102"/>
      <c r="DS843" s="102"/>
      <c r="DT843" s="102"/>
      <c r="DU843" s="102"/>
      <c r="DV843" s="102"/>
      <c r="DW843" s="102"/>
      <c r="DX843" s="102"/>
      <c r="DY843" s="102"/>
    </row>
    <row r="844" spans="1:129" x14ac:dyDescent="0.25">
      <c r="A844" s="102"/>
      <c r="B844" s="96"/>
      <c r="C844" s="96"/>
      <c r="D844" s="96"/>
      <c r="E844" s="104"/>
      <c r="F844" s="99"/>
      <c r="L844" s="96"/>
      <c r="CX844" s="109"/>
      <c r="DC844" s="109"/>
      <c r="DD844" s="102"/>
      <c r="DE844" s="102"/>
      <c r="DN844" s="102"/>
      <c r="DO844" s="102"/>
      <c r="DP844" s="102"/>
      <c r="DQ844" s="102"/>
      <c r="DR844" s="102"/>
      <c r="DS844" s="102"/>
      <c r="DT844" s="102"/>
      <c r="DU844" s="102"/>
      <c r="DV844" s="102"/>
      <c r="DW844" s="102"/>
      <c r="DX844" s="102"/>
      <c r="DY844" s="102"/>
    </row>
    <row r="845" spans="1:129" x14ac:dyDescent="0.25">
      <c r="A845" s="102"/>
      <c r="B845" s="96"/>
      <c r="C845" s="96"/>
      <c r="D845" s="96"/>
      <c r="E845" s="104"/>
      <c r="F845" s="99"/>
      <c r="L845" s="96"/>
      <c r="CX845" s="109"/>
      <c r="DC845" s="109"/>
      <c r="DD845" s="102"/>
      <c r="DE845" s="102"/>
      <c r="DN845" s="102"/>
      <c r="DO845" s="102"/>
      <c r="DP845" s="102"/>
      <c r="DQ845" s="102"/>
      <c r="DR845" s="102"/>
      <c r="DS845" s="102"/>
      <c r="DT845" s="102"/>
      <c r="DU845" s="102"/>
      <c r="DV845" s="102"/>
      <c r="DW845" s="102"/>
      <c r="DX845" s="102"/>
      <c r="DY845" s="102"/>
    </row>
    <row r="846" spans="1:129" x14ac:dyDescent="0.25">
      <c r="A846" s="102"/>
      <c r="B846" s="96"/>
      <c r="C846" s="96"/>
      <c r="D846" s="96"/>
      <c r="E846" s="104"/>
      <c r="F846" s="99"/>
      <c r="L846" s="96"/>
      <c r="CX846" s="109"/>
      <c r="DC846" s="109"/>
      <c r="DD846" s="102"/>
      <c r="DE846" s="102"/>
      <c r="DN846" s="102"/>
      <c r="DO846" s="102"/>
      <c r="DP846" s="102"/>
      <c r="DQ846" s="102"/>
      <c r="DR846" s="102"/>
      <c r="DS846" s="102"/>
      <c r="DT846" s="102"/>
      <c r="DU846" s="102"/>
      <c r="DV846" s="102"/>
      <c r="DW846" s="102"/>
      <c r="DX846" s="102"/>
      <c r="DY846" s="102"/>
    </row>
    <row r="847" spans="1:129" x14ac:dyDescent="0.25">
      <c r="A847" s="102"/>
      <c r="B847" s="96"/>
      <c r="C847" s="96"/>
      <c r="D847" s="96"/>
      <c r="E847" s="104"/>
      <c r="F847" s="99"/>
      <c r="L847" s="96"/>
      <c r="CX847" s="109"/>
      <c r="DC847" s="109"/>
      <c r="DD847" s="102"/>
      <c r="DE847" s="102"/>
      <c r="DN847" s="102"/>
      <c r="DO847" s="102"/>
      <c r="DP847" s="102"/>
      <c r="DQ847" s="102"/>
      <c r="DR847" s="102"/>
      <c r="DS847" s="102"/>
      <c r="DT847" s="102"/>
      <c r="DU847" s="102"/>
      <c r="DV847" s="102"/>
      <c r="DW847" s="102"/>
      <c r="DX847" s="102"/>
      <c r="DY847" s="102"/>
    </row>
    <row r="848" spans="1:129" x14ac:dyDescent="0.25">
      <c r="A848" s="102"/>
      <c r="B848" s="96"/>
      <c r="C848" s="96"/>
      <c r="D848" s="96"/>
      <c r="E848" s="104"/>
      <c r="F848" s="99"/>
      <c r="L848" s="96"/>
      <c r="CX848" s="109"/>
      <c r="DC848" s="109"/>
      <c r="DD848" s="102"/>
      <c r="DE848" s="102"/>
      <c r="DN848" s="102"/>
      <c r="DO848" s="102"/>
      <c r="DP848" s="102"/>
      <c r="DQ848" s="102"/>
      <c r="DR848" s="102"/>
      <c r="DS848" s="102"/>
      <c r="DT848" s="102"/>
      <c r="DU848" s="102"/>
      <c r="DV848" s="102"/>
      <c r="DW848" s="102"/>
      <c r="DX848" s="102"/>
      <c r="DY848" s="102"/>
    </row>
    <row r="849" spans="1:129" x14ac:dyDescent="0.25">
      <c r="A849" s="102"/>
      <c r="B849" s="96"/>
      <c r="C849" s="96"/>
      <c r="D849" s="96"/>
      <c r="E849" s="104"/>
      <c r="F849" s="99"/>
      <c r="L849" s="96"/>
      <c r="CX849" s="109"/>
      <c r="DC849" s="109"/>
      <c r="DD849" s="102"/>
      <c r="DE849" s="102"/>
      <c r="DN849" s="102"/>
      <c r="DO849" s="102"/>
      <c r="DP849" s="102"/>
      <c r="DQ849" s="102"/>
      <c r="DR849" s="102"/>
      <c r="DS849" s="102"/>
      <c r="DT849" s="102"/>
      <c r="DU849" s="102"/>
      <c r="DV849" s="102"/>
      <c r="DW849" s="102"/>
      <c r="DX849" s="102"/>
      <c r="DY849" s="102"/>
    </row>
    <row r="850" spans="1:129" x14ac:dyDescent="0.25">
      <c r="A850" s="102"/>
      <c r="B850" s="96"/>
      <c r="C850" s="96"/>
      <c r="D850" s="96"/>
      <c r="E850" s="104"/>
      <c r="F850" s="99"/>
      <c r="L850" s="96"/>
      <c r="CX850" s="109"/>
      <c r="DC850" s="109"/>
      <c r="DD850" s="102"/>
      <c r="DE850" s="102"/>
      <c r="DN850" s="102"/>
      <c r="DO850" s="102"/>
      <c r="DP850" s="102"/>
      <c r="DQ850" s="102"/>
      <c r="DR850" s="102"/>
      <c r="DS850" s="102"/>
      <c r="DT850" s="102"/>
      <c r="DU850" s="102"/>
      <c r="DV850" s="102"/>
      <c r="DW850" s="102"/>
      <c r="DX850" s="102"/>
      <c r="DY850" s="102"/>
    </row>
    <row r="851" spans="1:129" x14ac:dyDescent="0.25">
      <c r="A851" s="102"/>
      <c r="B851" s="96"/>
      <c r="C851" s="96"/>
      <c r="D851" s="96"/>
      <c r="E851" s="104"/>
      <c r="F851" s="99"/>
      <c r="L851" s="96"/>
      <c r="CX851" s="109"/>
      <c r="DC851" s="109"/>
      <c r="DD851" s="102"/>
      <c r="DE851" s="102"/>
      <c r="DN851" s="102"/>
      <c r="DO851" s="102"/>
      <c r="DP851" s="102"/>
      <c r="DQ851" s="102"/>
      <c r="DR851" s="102"/>
      <c r="DS851" s="102"/>
      <c r="DT851" s="102"/>
      <c r="DU851" s="102"/>
      <c r="DV851" s="102"/>
      <c r="DW851" s="102"/>
      <c r="DX851" s="102"/>
      <c r="DY851" s="102"/>
    </row>
    <row r="852" spans="1:129" x14ac:dyDescent="0.25">
      <c r="A852" s="102"/>
      <c r="B852" s="96"/>
      <c r="C852" s="96"/>
      <c r="D852" s="96"/>
      <c r="E852" s="104"/>
      <c r="F852" s="99"/>
      <c r="L852" s="96"/>
      <c r="CX852" s="109"/>
      <c r="DC852" s="109"/>
      <c r="DD852" s="102"/>
      <c r="DE852" s="102"/>
      <c r="DN852" s="102"/>
      <c r="DO852" s="102"/>
      <c r="DP852" s="102"/>
      <c r="DQ852" s="102"/>
      <c r="DR852" s="102"/>
      <c r="DS852" s="102"/>
      <c r="DT852" s="102"/>
      <c r="DU852" s="102"/>
      <c r="DV852" s="102"/>
      <c r="DW852" s="102"/>
      <c r="DX852" s="102"/>
      <c r="DY852" s="102"/>
    </row>
    <row r="853" spans="1:129" x14ac:dyDescent="0.25">
      <c r="A853" s="102"/>
      <c r="B853" s="96"/>
      <c r="C853" s="96"/>
      <c r="D853" s="96"/>
      <c r="E853" s="104"/>
      <c r="F853" s="99"/>
      <c r="L853" s="96"/>
      <c r="CX853" s="109"/>
      <c r="DC853" s="109"/>
      <c r="DD853" s="102"/>
      <c r="DE853" s="102"/>
      <c r="DN853" s="102"/>
      <c r="DO853" s="102"/>
      <c r="DP853" s="102"/>
      <c r="DQ853" s="102"/>
      <c r="DR853" s="102"/>
      <c r="DS853" s="102"/>
      <c r="DT853" s="102"/>
      <c r="DU853" s="102"/>
      <c r="DV853" s="102"/>
      <c r="DW853" s="102"/>
      <c r="DX853" s="102"/>
      <c r="DY853" s="102"/>
    </row>
    <row r="854" spans="1:129" x14ac:dyDescent="0.25">
      <c r="A854" s="102"/>
      <c r="B854" s="96"/>
      <c r="C854" s="96"/>
      <c r="D854" s="96"/>
      <c r="E854" s="104"/>
      <c r="F854" s="99"/>
      <c r="L854" s="96"/>
      <c r="CX854" s="109"/>
      <c r="DC854" s="109"/>
      <c r="DD854" s="102"/>
      <c r="DE854" s="102"/>
      <c r="DN854" s="102"/>
      <c r="DO854" s="102"/>
      <c r="DP854" s="102"/>
      <c r="DQ854" s="102"/>
      <c r="DR854" s="102"/>
      <c r="DS854" s="102"/>
      <c r="DT854" s="102"/>
      <c r="DU854" s="102"/>
      <c r="DV854" s="102"/>
      <c r="DW854" s="102"/>
      <c r="DX854" s="102"/>
      <c r="DY854" s="102"/>
    </row>
    <row r="855" spans="1:129" x14ac:dyDescent="0.25">
      <c r="A855" s="102"/>
      <c r="B855" s="96"/>
      <c r="C855" s="96"/>
      <c r="D855" s="96"/>
      <c r="E855" s="104"/>
      <c r="F855" s="99"/>
      <c r="L855" s="96"/>
      <c r="CX855" s="109"/>
      <c r="DC855" s="109"/>
      <c r="DD855" s="102"/>
      <c r="DE855" s="102"/>
      <c r="DN855" s="102"/>
      <c r="DO855" s="102"/>
      <c r="DP855" s="102"/>
      <c r="DQ855" s="102"/>
      <c r="DR855" s="102"/>
      <c r="DS855" s="102"/>
      <c r="DT855" s="102"/>
      <c r="DU855" s="102"/>
      <c r="DV855" s="102"/>
      <c r="DW855" s="102"/>
      <c r="DX855" s="102"/>
      <c r="DY855" s="102"/>
    </row>
    <row r="856" spans="1:129" x14ac:dyDescent="0.25">
      <c r="A856" s="102"/>
      <c r="B856" s="96"/>
      <c r="C856" s="96"/>
      <c r="D856" s="96"/>
      <c r="E856" s="104"/>
      <c r="F856" s="99"/>
      <c r="L856" s="96"/>
      <c r="CX856" s="109"/>
      <c r="DC856" s="109"/>
      <c r="DD856" s="102"/>
      <c r="DE856" s="102"/>
      <c r="DN856" s="102"/>
      <c r="DO856" s="102"/>
      <c r="DP856" s="102"/>
      <c r="DQ856" s="102"/>
      <c r="DR856" s="102"/>
      <c r="DS856" s="102"/>
      <c r="DT856" s="102"/>
      <c r="DU856" s="102"/>
      <c r="DV856" s="102"/>
      <c r="DW856" s="102"/>
      <c r="DX856" s="102"/>
      <c r="DY856" s="102"/>
    </row>
    <row r="857" spans="1:129" x14ac:dyDescent="0.25">
      <c r="A857" s="102"/>
      <c r="B857" s="96"/>
      <c r="C857" s="96"/>
      <c r="D857" s="96"/>
      <c r="E857" s="104"/>
      <c r="F857" s="99"/>
      <c r="L857" s="96"/>
      <c r="CX857" s="109"/>
      <c r="DC857" s="109"/>
      <c r="DD857" s="102"/>
      <c r="DE857" s="102"/>
      <c r="DN857" s="102"/>
      <c r="DO857" s="102"/>
      <c r="DP857" s="102"/>
      <c r="DQ857" s="102"/>
      <c r="DR857" s="102"/>
      <c r="DS857" s="102"/>
      <c r="DT857" s="102"/>
      <c r="DU857" s="102"/>
      <c r="DV857" s="102"/>
      <c r="DW857" s="102"/>
      <c r="DX857" s="102"/>
      <c r="DY857" s="102"/>
    </row>
    <row r="858" spans="1:129" x14ac:dyDescent="0.25">
      <c r="A858" s="102"/>
      <c r="B858" s="96"/>
      <c r="C858" s="96"/>
      <c r="D858" s="96"/>
      <c r="E858" s="104"/>
      <c r="F858" s="99"/>
      <c r="L858" s="96"/>
      <c r="CX858" s="109"/>
      <c r="DC858" s="109"/>
      <c r="DD858" s="102"/>
      <c r="DE858" s="102"/>
      <c r="DN858" s="102"/>
      <c r="DO858" s="102"/>
      <c r="DP858" s="102"/>
      <c r="DQ858" s="102"/>
      <c r="DR858" s="102"/>
      <c r="DS858" s="102"/>
      <c r="DT858" s="102"/>
      <c r="DU858" s="102"/>
      <c r="DV858" s="102"/>
      <c r="DW858" s="102"/>
      <c r="DX858" s="102"/>
      <c r="DY858" s="102"/>
    </row>
    <row r="859" spans="1:129" x14ac:dyDescent="0.25">
      <c r="A859" s="102"/>
      <c r="B859" s="96"/>
      <c r="C859" s="96"/>
      <c r="D859" s="96"/>
      <c r="E859" s="104"/>
      <c r="F859" s="99"/>
      <c r="L859" s="96"/>
      <c r="CX859" s="109"/>
      <c r="DC859" s="109"/>
      <c r="DD859" s="102"/>
      <c r="DE859" s="102"/>
      <c r="DN859" s="102"/>
      <c r="DO859" s="102"/>
      <c r="DP859" s="102"/>
      <c r="DQ859" s="102"/>
      <c r="DR859" s="102"/>
      <c r="DS859" s="102"/>
      <c r="DT859" s="102"/>
      <c r="DU859" s="102"/>
      <c r="DV859" s="102"/>
      <c r="DW859" s="102"/>
      <c r="DX859" s="102"/>
      <c r="DY859" s="102"/>
    </row>
    <row r="860" spans="1:129" x14ac:dyDescent="0.25">
      <c r="A860" s="102"/>
      <c r="B860" s="96"/>
      <c r="C860" s="96"/>
      <c r="D860" s="96"/>
      <c r="E860" s="104"/>
      <c r="F860" s="99"/>
      <c r="L860" s="96"/>
      <c r="CX860" s="109"/>
      <c r="DC860" s="109"/>
      <c r="DD860" s="102"/>
      <c r="DE860" s="102"/>
      <c r="DN860" s="102"/>
      <c r="DO860" s="102"/>
      <c r="DP860" s="102"/>
      <c r="DQ860" s="102"/>
      <c r="DR860" s="102"/>
      <c r="DS860" s="102"/>
      <c r="DT860" s="102"/>
      <c r="DU860" s="102"/>
      <c r="DV860" s="102"/>
      <c r="DW860" s="102"/>
      <c r="DX860" s="102"/>
      <c r="DY860" s="102"/>
    </row>
    <row r="861" spans="1:129" x14ac:dyDescent="0.25">
      <c r="A861" s="102"/>
      <c r="B861" s="96"/>
      <c r="C861" s="96"/>
      <c r="D861" s="96"/>
      <c r="E861" s="104"/>
      <c r="F861" s="99"/>
      <c r="L861" s="96"/>
      <c r="CX861" s="109"/>
      <c r="DC861" s="109"/>
      <c r="DD861" s="102"/>
      <c r="DE861" s="102"/>
      <c r="DN861" s="102"/>
      <c r="DO861" s="102"/>
      <c r="DP861" s="102"/>
      <c r="DQ861" s="102"/>
      <c r="DR861" s="102"/>
      <c r="DS861" s="102"/>
      <c r="DT861" s="102"/>
      <c r="DU861" s="102"/>
      <c r="DV861" s="102"/>
      <c r="DW861" s="102"/>
      <c r="DX861" s="102"/>
      <c r="DY861" s="102"/>
    </row>
    <row r="862" spans="1:129" x14ac:dyDescent="0.25">
      <c r="A862" s="102"/>
      <c r="B862" s="96"/>
      <c r="C862" s="96"/>
      <c r="D862" s="96"/>
      <c r="E862" s="104"/>
      <c r="F862" s="99"/>
      <c r="L862" s="96"/>
      <c r="CX862" s="109"/>
      <c r="DC862" s="109"/>
      <c r="DD862" s="102"/>
      <c r="DE862" s="102"/>
      <c r="DN862" s="102"/>
      <c r="DO862" s="102"/>
      <c r="DP862" s="102"/>
      <c r="DQ862" s="102"/>
      <c r="DR862" s="102"/>
      <c r="DS862" s="102"/>
      <c r="DT862" s="102"/>
      <c r="DU862" s="102"/>
      <c r="DV862" s="102"/>
      <c r="DW862" s="102"/>
      <c r="DX862" s="102"/>
      <c r="DY862" s="102"/>
    </row>
    <row r="863" spans="1:129" x14ac:dyDescent="0.25">
      <c r="A863" s="102"/>
      <c r="B863" s="96"/>
      <c r="C863" s="96"/>
      <c r="D863" s="96"/>
      <c r="E863" s="104"/>
      <c r="F863" s="99"/>
      <c r="L863" s="96"/>
      <c r="CX863" s="109"/>
      <c r="DC863" s="109"/>
      <c r="DD863" s="102"/>
      <c r="DE863" s="102"/>
      <c r="DN863" s="102"/>
      <c r="DO863" s="102"/>
      <c r="DP863" s="102"/>
      <c r="DQ863" s="102"/>
      <c r="DR863" s="102"/>
      <c r="DS863" s="102"/>
      <c r="DT863" s="102"/>
      <c r="DU863" s="102"/>
      <c r="DV863" s="102"/>
      <c r="DW863" s="102"/>
      <c r="DX863" s="102"/>
      <c r="DY863" s="102"/>
    </row>
    <row r="864" spans="1:129" x14ac:dyDescent="0.25">
      <c r="A864" s="102"/>
      <c r="B864" s="96"/>
      <c r="C864" s="96"/>
      <c r="D864" s="96"/>
      <c r="E864" s="104"/>
      <c r="F864" s="99"/>
      <c r="L864" s="96"/>
      <c r="CX864" s="109"/>
      <c r="DC864" s="109"/>
      <c r="DD864" s="102"/>
      <c r="DE864" s="102"/>
      <c r="DN864" s="102"/>
      <c r="DO864" s="102"/>
      <c r="DP864" s="102"/>
      <c r="DQ864" s="102"/>
      <c r="DR864" s="102"/>
      <c r="DS864" s="102"/>
      <c r="DT864" s="102"/>
      <c r="DU864" s="102"/>
      <c r="DV864" s="102"/>
      <c r="DW864" s="102"/>
      <c r="DX864" s="102"/>
      <c r="DY864" s="102"/>
    </row>
    <row r="865" spans="1:129" x14ac:dyDescent="0.25">
      <c r="A865" s="102"/>
      <c r="B865" s="96"/>
      <c r="C865" s="96"/>
      <c r="D865" s="96"/>
      <c r="E865" s="104"/>
      <c r="F865" s="99"/>
      <c r="L865" s="96"/>
      <c r="CX865" s="109"/>
      <c r="DC865" s="109"/>
      <c r="DD865" s="102"/>
      <c r="DE865" s="102"/>
      <c r="DN865" s="102"/>
      <c r="DO865" s="102"/>
      <c r="DP865" s="102"/>
      <c r="DQ865" s="102"/>
      <c r="DR865" s="102"/>
      <c r="DS865" s="102"/>
      <c r="DT865" s="102"/>
      <c r="DU865" s="102"/>
      <c r="DV865" s="102"/>
      <c r="DW865" s="102"/>
      <c r="DX865" s="102"/>
      <c r="DY865" s="102"/>
    </row>
    <row r="866" spans="1:129" x14ac:dyDescent="0.25">
      <c r="A866" s="102"/>
      <c r="B866" s="96"/>
      <c r="C866" s="96"/>
      <c r="D866" s="96"/>
      <c r="E866" s="104"/>
      <c r="F866" s="99"/>
      <c r="L866" s="96"/>
      <c r="CX866" s="109"/>
      <c r="DC866" s="109"/>
      <c r="DD866" s="102"/>
      <c r="DE866" s="102"/>
      <c r="DN866" s="102"/>
      <c r="DO866" s="102"/>
      <c r="DP866" s="102"/>
      <c r="DQ866" s="102"/>
      <c r="DR866" s="102"/>
      <c r="DS866" s="102"/>
      <c r="DT866" s="102"/>
      <c r="DU866" s="102"/>
      <c r="DV866" s="102"/>
      <c r="DW866" s="102"/>
      <c r="DX866" s="102"/>
      <c r="DY866" s="102"/>
    </row>
    <row r="867" spans="1:129" x14ac:dyDescent="0.25">
      <c r="A867" s="102"/>
      <c r="B867" s="96"/>
      <c r="C867" s="96"/>
      <c r="D867" s="96"/>
      <c r="E867" s="104"/>
      <c r="F867" s="99"/>
      <c r="L867" s="96"/>
      <c r="CX867" s="109"/>
      <c r="DC867" s="109"/>
      <c r="DD867" s="102"/>
      <c r="DE867" s="102"/>
      <c r="DN867" s="102"/>
      <c r="DO867" s="102"/>
      <c r="DP867" s="102"/>
      <c r="DQ867" s="102"/>
      <c r="DR867" s="102"/>
      <c r="DS867" s="102"/>
      <c r="DT867" s="102"/>
      <c r="DU867" s="102"/>
      <c r="DV867" s="102"/>
      <c r="DW867" s="102"/>
      <c r="DX867" s="102"/>
      <c r="DY867" s="102"/>
    </row>
    <row r="868" spans="1:129" x14ac:dyDescent="0.25">
      <c r="A868" s="102"/>
      <c r="B868" s="96"/>
      <c r="C868" s="96"/>
      <c r="D868" s="96"/>
      <c r="E868" s="104"/>
      <c r="F868" s="99"/>
      <c r="L868" s="96"/>
      <c r="CX868" s="109"/>
      <c r="DC868" s="109"/>
      <c r="DD868" s="102"/>
      <c r="DE868" s="102"/>
      <c r="DN868" s="102"/>
      <c r="DO868" s="102"/>
      <c r="DP868" s="102"/>
      <c r="DQ868" s="102"/>
      <c r="DR868" s="102"/>
      <c r="DS868" s="102"/>
      <c r="DT868" s="102"/>
      <c r="DU868" s="102"/>
      <c r="DV868" s="102"/>
      <c r="DW868" s="102"/>
      <c r="DX868" s="102"/>
      <c r="DY868" s="102"/>
    </row>
    <row r="869" spans="1:129" x14ac:dyDescent="0.25">
      <c r="A869" s="102"/>
      <c r="B869" s="96"/>
      <c r="C869" s="96"/>
      <c r="D869" s="96"/>
      <c r="E869" s="104"/>
      <c r="F869" s="99"/>
      <c r="L869" s="96"/>
      <c r="CX869" s="109"/>
      <c r="DC869" s="109"/>
      <c r="DD869" s="102"/>
      <c r="DE869" s="102"/>
      <c r="DN869" s="102"/>
      <c r="DO869" s="102"/>
      <c r="DP869" s="102"/>
      <c r="DQ869" s="102"/>
      <c r="DR869" s="102"/>
      <c r="DS869" s="102"/>
      <c r="DT869" s="102"/>
      <c r="DU869" s="102"/>
      <c r="DV869" s="102"/>
      <c r="DW869" s="102"/>
      <c r="DX869" s="102"/>
      <c r="DY869" s="102"/>
    </row>
    <row r="870" spans="1:129" x14ac:dyDescent="0.25">
      <c r="A870" s="102"/>
      <c r="B870" s="96"/>
      <c r="C870" s="96"/>
      <c r="D870" s="96"/>
      <c r="E870" s="104"/>
      <c r="F870" s="99"/>
      <c r="L870" s="96"/>
      <c r="CX870" s="109"/>
      <c r="DC870" s="109"/>
      <c r="DD870" s="102"/>
      <c r="DE870" s="102"/>
      <c r="DN870" s="102"/>
      <c r="DO870" s="102"/>
      <c r="DP870" s="102"/>
      <c r="DQ870" s="102"/>
      <c r="DR870" s="102"/>
      <c r="DS870" s="102"/>
      <c r="DT870" s="102"/>
      <c r="DU870" s="102"/>
      <c r="DV870" s="102"/>
      <c r="DW870" s="102"/>
      <c r="DX870" s="102"/>
      <c r="DY870" s="102"/>
    </row>
    <row r="871" spans="1:129" x14ac:dyDescent="0.25">
      <c r="A871" s="102"/>
      <c r="B871" s="96"/>
      <c r="C871" s="96"/>
      <c r="D871" s="96"/>
      <c r="E871" s="104"/>
      <c r="F871" s="99"/>
      <c r="L871" s="96"/>
      <c r="CX871" s="109"/>
      <c r="DC871" s="109"/>
      <c r="DD871" s="102"/>
      <c r="DE871" s="102"/>
      <c r="DN871" s="102"/>
      <c r="DO871" s="102"/>
      <c r="DP871" s="102"/>
      <c r="DQ871" s="102"/>
      <c r="DR871" s="102"/>
      <c r="DS871" s="102"/>
      <c r="DT871" s="102"/>
      <c r="DU871" s="102"/>
      <c r="DV871" s="102"/>
      <c r="DW871" s="102"/>
      <c r="DX871" s="102"/>
      <c r="DY871" s="102"/>
    </row>
    <row r="872" spans="1:129" x14ac:dyDescent="0.25">
      <c r="A872" s="102"/>
      <c r="B872" s="96"/>
      <c r="C872" s="96"/>
      <c r="D872" s="96"/>
      <c r="E872" s="104"/>
      <c r="F872" s="99"/>
      <c r="L872" s="96"/>
      <c r="CX872" s="109"/>
      <c r="DC872" s="109"/>
      <c r="DD872" s="102"/>
      <c r="DE872" s="102"/>
      <c r="DN872" s="102"/>
      <c r="DO872" s="102"/>
      <c r="DP872" s="102"/>
      <c r="DQ872" s="102"/>
      <c r="DR872" s="102"/>
      <c r="DS872" s="102"/>
      <c r="DT872" s="102"/>
      <c r="DU872" s="102"/>
      <c r="DV872" s="102"/>
      <c r="DW872" s="102"/>
      <c r="DX872" s="102"/>
      <c r="DY872" s="102"/>
    </row>
    <row r="873" spans="1:129" x14ac:dyDescent="0.25">
      <c r="A873" s="102"/>
      <c r="B873" s="96"/>
      <c r="C873" s="96"/>
      <c r="D873" s="96"/>
      <c r="E873" s="104"/>
      <c r="F873" s="99"/>
      <c r="L873" s="96"/>
      <c r="CX873" s="109"/>
      <c r="DC873" s="109"/>
      <c r="DD873" s="102"/>
      <c r="DE873" s="102"/>
      <c r="DN873" s="102"/>
      <c r="DO873" s="102"/>
      <c r="DP873" s="102"/>
      <c r="DQ873" s="102"/>
      <c r="DR873" s="102"/>
      <c r="DS873" s="102"/>
      <c r="DT873" s="102"/>
      <c r="DU873" s="102"/>
      <c r="DV873" s="102"/>
      <c r="DW873" s="102"/>
      <c r="DX873" s="102"/>
      <c r="DY873" s="102"/>
    </row>
    <row r="874" spans="1:129" x14ac:dyDescent="0.25">
      <c r="A874" s="102"/>
      <c r="B874" s="96"/>
      <c r="C874" s="96"/>
      <c r="D874" s="96"/>
      <c r="E874" s="104"/>
      <c r="F874" s="99"/>
      <c r="L874" s="96"/>
      <c r="CX874" s="109"/>
      <c r="DC874" s="109"/>
      <c r="DD874" s="102"/>
      <c r="DE874" s="102"/>
      <c r="DN874" s="102"/>
      <c r="DO874" s="102"/>
      <c r="DP874" s="102"/>
      <c r="DQ874" s="102"/>
      <c r="DR874" s="102"/>
      <c r="DS874" s="102"/>
      <c r="DT874" s="102"/>
      <c r="DU874" s="102"/>
      <c r="DV874" s="102"/>
      <c r="DW874" s="102"/>
      <c r="DX874" s="102"/>
      <c r="DY874" s="102"/>
    </row>
    <row r="875" spans="1:129" x14ac:dyDescent="0.25">
      <c r="A875" s="102"/>
      <c r="B875" s="96"/>
      <c r="C875" s="96"/>
      <c r="D875" s="96"/>
      <c r="E875" s="104"/>
      <c r="F875" s="99"/>
      <c r="L875" s="96"/>
      <c r="CX875" s="109"/>
      <c r="DC875" s="109"/>
      <c r="DD875" s="102"/>
      <c r="DE875" s="102"/>
      <c r="DN875" s="102"/>
      <c r="DO875" s="102"/>
      <c r="DP875" s="102"/>
      <c r="DQ875" s="102"/>
      <c r="DR875" s="102"/>
      <c r="DS875" s="102"/>
      <c r="DT875" s="102"/>
      <c r="DU875" s="102"/>
      <c r="DV875" s="102"/>
      <c r="DW875" s="102"/>
      <c r="DX875" s="102"/>
      <c r="DY875" s="102"/>
    </row>
    <row r="876" spans="1:129" x14ac:dyDescent="0.25">
      <c r="A876" s="102"/>
      <c r="B876" s="96"/>
      <c r="C876" s="96"/>
      <c r="D876" s="96"/>
      <c r="E876" s="104"/>
      <c r="F876" s="99"/>
      <c r="L876" s="96"/>
      <c r="CX876" s="109"/>
      <c r="DC876" s="109"/>
      <c r="DD876" s="102"/>
      <c r="DE876" s="102"/>
      <c r="DN876" s="102"/>
      <c r="DO876" s="102"/>
      <c r="DP876" s="102"/>
      <c r="DQ876" s="102"/>
      <c r="DR876" s="102"/>
      <c r="DS876" s="102"/>
      <c r="DT876" s="102"/>
      <c r="DU876" s="102"/>
      <c r="DV876" s="102"/>
      <c r="DW876" s="102"/>
      <c r="DX876" s="102"/>
      <c r="DY876" s="102"/>
    </row>
    <row r="877" spans="1:129" x14ac:dyDescent="0.25">
      <c r="A877" s="102"/>
      <c r="B877" s="96"/>
      <c r="C877" s="96"/>
      <c r="D877" s="96"/>
      <c r="E877" s="104"/>
      <c r="F877" s="99"/>
      <c r="L877" s="96"/>
      <c r="CX877" s="109"/>
      <c r="DC877" s="109"/>
      <c r="DD877" s="102"/>
      <c r="DE877" s="102"/>
      <c r="DN877" s="102"/>
      <c r="DO877" s="102"/>
      <c r="DP877" s="102"/>
      <c r="DQ877" s="102"/>
      <c r="DR877" s="102"/>
      <c r="DS877" s="102"/>
      <c r="DT877" s="102"/>
      <c r="DU877" s="102"/>
      <c r="DV877" s="102"/>
      <c r="DW877" s="102"/>
      <c r="DX877" s="102"/>
      <c r="DY877" s="102"/>
    </row>
    <row r="878" spans="1:129" x14ac:dyDescent="0.25">
      <c r="A878" s="102"/>
      <c r="B878" s="96"/>
      <c r="C878" s="96"/>
      <c r="D878" s="96"/>
      <c r="E878" s="104"/>
      <c r="F878" s="99"/>
      <c r="L878" s="96"/>
      <c r="CX878" s="109"/>
      <c r="DC878" s="109"/>
      <c r="DD878" s="102"/>
      <c r="DE878" s="102"/>
      <c r="DN878" s="102"/>
      <c r="DO878" s="102"/>
      <c r="DP878" s="102"/>
      <c r="DQ878" s="102"/>
      <c r="DR878" s="102"/>
      <c r="DS878" s="102"/>
      <c r="DT878" s="102"/>
      <c r="DU878" s="102"/>
      <c r="DV878" s="102"/>
      <c r="DW878" s="102"/>
      <c r="DX878" s="102"/>
      <c r="DY878" s="102"/>
    </row>
    <row r="879" spans="1:129" x14ac:dyDescent="0.25">
      <c r="A879" s="102"/>
      <c r="B879" s="96"/>
      <c r="C879" s="96"/>
      <c r="D879" s="96"/>
      <c r="E879" s="104"/>
      <c r="F879" s="99"/>
      <c r="L879" s="96"/>
      <c r="CX879" s="109"/>
      <c r="DC879" s="109"/>
      <c r="DD879" s="102"/>
      <c r="DE879" s="102"/>
      <c r="DN879" s="102"/>
      <c r="DO879" s="102"/>
      <c r="DP879" s="102"/>
      <c r="DQ879" s="102"/>
      <c r="DR879" s="102"/>
      <c r="DS879" s="102"/>
      <c r="DT879" s="102"/>
      <c r="DU879" s="102"/>
      <c r="DV879" s="102"/>
      <c r="DW879" s="102"/>
      <c r="DX879" s="102"/>
      <c r="DY879" s="102"/>
    </row>
    <row r="880" spans="1:129" x14ac:dyDescent="0.25">
      <c r="A880" s="102"/>
      <c r="B880" s="96"/>
      <c r="C880" s="96"/>
      <c r="D880" s="96"/>
      <c r="E880" s="104"/>
      <c r="F880" s="99"/>
      <c r="L880" s="96"/>
      <c r="CX880" s="109"/>
      <c r="DC880" s="109"/>
      <c r="DD880" s="102"/>
      <c r="DE880" s="102"/>
      <c r="DN880" s="102"/>
      <c r="DO880" s="102"/>
      <c r="DP880" s="102"/>
      <c r="DQ880" s="102"/>
      <c r="DR880" s="102"/>
      <c r="DS880" s="102"/>
      <c r="DT880" s="102"/>
      <c r="DU880" s="102"/>
      <c r="DV880" s="102"/>
      <c r="DW880" s="102"/>
      <c r="DX880" s="102"/>
      <c r="DY880" s="102"/>
    </row>
    <row r="881" spans="1:129" x14ac:dyDescent="0.25">
      <c r="A881" s="102"/>
      <c r="B881" s="96"/>
      <c r="C881" s="96"/>
      <c r="D881" s="96"/>
      <c r="E881" s="104"/>
      <c r="F881" s="99"/>
      <c r="L881" s="96"/>
      <c r="CX881" s="109"/>
      <c r="DC881" s="109"/>
      <c r="DD881" s="102"/>
      <c r="DE881" s="102"/>
      <c r="DN881" s="102"/>
      <c r="DO881" s="102"/>
      <c r="DP881" s="102"/>
      <c r="DQ881" s="102"/>
      <c r="DR881" s="102"/>
      <c r="DS881" s="102"/>
      <c r="DT881" s="102"/>
      <c r="DU881" s="102"/>
      <c r="DV881" s="102"/>
      <c r="DW881" s="102"/>
      <c r="DX881" s="102"/>
      <c r="DY881" s="102"/>
    </row>
    <row r="882" spans="1:129" x14ac:dyDescent="0.25">
      <c r="A882" s="102"/>
      <c r="B882" s="96"/>
      <c r="C882" s="96"/>
      <c r="D882" s="96"/>
      <c r="E882" s="104"/>
      <c r="F882" s="99"/>
      <c r="L882" s="96"/>
      <c r="CX882" s="109"/>
      <c r="DC882" s="109"/>
      <c r="DD882" s="102"/>
      <c r="DE882" s="102"/>
      <c r="DN882" s="102"/>
      <c r="DO882" s="102"/>
      <c r="DP882" s="102"/>
      <c r="DQ882" s="102"/>
      <c r="DR882" s="102"/>
      <c r="DS882" s="102"/>
      <c r="DT882" s="102"/>
      <c r="DU882" s="102"/>
      <c r="DV882" s="102"/>
      <c r="DW882" s="102"/>
      <c r="DX882" s="102"/>
      <c r="DY882" s="102"/>
    </row>
    <row r="883" spans="1:129" x14ac:dyDescent="0.25">
      <c r="A883" s="102"/>
      <c r="B883" s="96"/>
      <c r="C883" s="96"/>
      <c r="D883" s="96"/>
      <c r="E883" s="104"/>
      <c r="F883" s="99"/>
      <c r="L883" s="96"/>
      <c r="CX883" s="109"/>
      <c r="DC883" s="109"/>
      <c r="DD883" s="102"/>
      <c r="DE883" s="102"/>
      <c r="DN883" s="102"/>
      <c r="DO883" s="102"/>
      <c r="DP883" s="102"/>
      <c r="DQ883" s="102"/>
      <c r="DR883" s="102"/>
      <c r="DS883" s="102"/>
      <c r="DT883" s="102"/>
      <c r="DU883" s="102"/>
      <c r="DV883" s="102"/>
      <c r="DW883" s="102"/>
      <c r="DX883" s="102"/>
      <c r="DY883" s="102"/>
    </row>
    <row r="884" spans="1:129" x14ac:dyDescent="0.25">
      <c r="A884" s="102"/>
      <c r="B884" s="96"/>
      <c r="C884" s="96"/>
      <c r="D884" s="96"/>
      <c r="E884" s="104"/>
      <c r="F884" s="99"/>
      <c r="L884" s="96"/>
      <c r="CX884" s="109"/>
      <c r="DC884" s="109"/>
      <c r="DD884" s="102"/>
      <c r="DE884" s="102"/>
      <c r="DN884" s="102"/>
      <c r="DO884" s="102"/>
      <c r="DP884" s="102"/>
      <c r="DQ884" s="102"/>
      <c r="DR884" s="102"/>
      <c r="DS884" s="102"/>
      <c r="DT884" s="102"/>
      <c r="DU884" s="102"/>
      <c r="DV884" s="102"/>
      <c r="DW884" s="102"/>
      <c r="DX884" s="102"/>
      <c r="DY884" s="102"/>
    </row>
    <row r="885" spans="1:129" x14ac:dyDescent="0.25">
      <c r="A885" s="102"/>
      <c r="B885" s="96"/>
      <c r="C885" s="96"/>
      <c r="D885" s="96"/>
      <c r="E885" s="104"/>
      <c r="F885" s="99"/>
      <c r="L885" s="96"/>
      <c r="CX885" s="109"/>
      <c r="DC885" s="109"/>
      <c r="DD885" s="102"/>
      <c r="DE885" s="102"/>
      <c r="DN885" s="102"/>
      <c r="DO885" s="102"/>
      <c r="DP885" s="102"/>
      <c r="DQ885" s="102"/>
      <c r="DR885" s="102"/>
      <c r="DS885" s="102"/>
      <c r="DT885" s="102"/>
      <c r="DU885" s="102"/>
      <c r="DV885" s="102"/>
      <c r="DW885" s="102"/>
      <c r="DX885" s="102"/>
      <c r="DY885" s="102"/>
    </row>
    <row r="886" spans="1:129" x14ac:dyDescent="0.25">
      <c r="A886" s="102"/>
      <c r="B886" s="96"/>
      <c r="C886" s="96"/>
      <c r="D886" s="96"/>
      <c r="E886" s="104"/>
      <c r="F886" s="99"/>
      <c r="L886" s="96"/>
      <c r="CX886" s="109"/>
      <c r="DC886" s="109"/>
      <c r="DD886" s="102"/>
      <c r="DE886" s="102"/>
      <c r="DN886" s="102"/>
      <c r="DO886" s="102"/>
      <c r="DP886" s="102"/>
      <c r="DQ886" s="102"/>
      <c r="DR886" s="102"/>
      <c r="DS886" s="102"/>
      <c r="DT886" s="102"/>
      <c r="DU886" s="102"/>
      <c r="DV886" s="102"/>
      <c r="DW886" s="102"/>
      <c r="DX886" s="102"/>
      <c r="DY886" s="102"/>
    </row>
    <row r="887" spans="1:129" x14ac:dyDescent="0.25">
      <c r="A887" s="102"/>
      <c r="B887" s="96"/>
      <c r="C887" s="96"/>
      <c r="D887" s="96"/>
      <c r="E887" s="104"/>
      <c r="F887" s="99"/>
      <c r="L887" s="96"/>
      <c r="CX887" s="109"/>
      <c r="DC887" s="109"/>
      <c r="DD887" s="102"/>
      <c r="DE887" s="102"/>
      <c r="DN887" s="102"/>
      <c r="DO887" s="102"/>
      <c r="DP887" s="102"/>
      <c r="DQ887" s="102"/>
      <c r="DR887" s="102"/>
      <c r="DS887" s="102"/>
      <c r="DT887" s="102"/>
      <c r="DU887" s="102"/>
      <c r="DV887" s="102"/>
      <c r="DW887" s="102"/>
      <c r="DX887" s="102"/>
      <c r="DY887" s="102"/>
    </row>
    <row r="888" spans="1:129" x14ac:dyDescent="0.25">
      <c r="A888" s="102"/>
      <c r="B888" s="96"/>
      <c r="C888" s="96"/>
      <c r="D888" s="96"/>
      <c r="E888" s="104"/>
      <c r="F888" s="99"/>
      <c r="L888" s="96"/>
      <c r="CX888" s="109"/>
      <c r="DC888" s="109"/>
      <c r="DD888" s="102"/>
      <c r="DE888" s="102"/>
      <c r="DN888" s="102"/>
      <c r="DO888" s="102"/>
      <c r="DP888" s="102"/>
      <c r="DQ888" s="102"/>
      <c r="DR888" s="102"/>
      <c r="DS888" s="102"/>
      <c r="DT888" s="102"/>
      <c r="DU888" s="102"/>
      <c r="DV888" s="102"/>
      <c r="DW888" s="102"/>
      <c r="DX888" s="102"/>
      <c r="DY888" s="102"/>
    </row>
    <row r="889" spans="1:129" x14ac:dyDescent="0.25">
      <c r="A889" s="102"/>
      <c r="B889" s="96"/>
      <c r="C889" s="96"/>
      <c r="D889" s="96"/>
      <c r="E889" s="104"/>
      <c r="F889" s="99"/>
      <c r="L889" s="96"/>
      <c r="CX889" s="109"/>
      <c r="DC889" s="109"/>
      <c r="DD889" s="102"/>
      <c r="DE889" s="102"/>
      <c r="DN889" s="102"/>
      <c r="DO889" s="102"/>
      <c r="DP889" s="102"/>
      <c r="DQ889" s="102"/>
      <c r="DR889" s="102"/>
      <c r="DS889" s="102"/>
      <c r="DT889" s="102"/>
      <c r="DU889" s="102"/>
      <c r="DV889" s="102"/>
      <c r="DW889" s="102"/>
      <c r="DX889" s="102"/>
      <c r="DY889" s="102"/>
    </row>
    <row r="890" spans="1:129" x14ac:dyDescent="0.25">
      <c r="A890" s="102"/>
      <c r="B890" s="96"/>
      <c r="C890" s="96"/>
      <c r="D890" s="96"/>
      <c r="E890" s="104"/>
      <c r="F890" s="99"/>
      <c r="L890" s="96"/>
      <c r="CX890" s="109"/>
      <c r="DC890" s="109"/>
      <c r="DD890" s="102"/>
      <c r="DE890" s="102"/>
      <c r="DN890" s="102"/>
      <c r="DO890" s="102"/>
      <c r="DP890" s="102"/>
      <c r="DQ890" s="102"/>
      <c r="DR890" s="102"/>
      <c r="DS890" s="102"/>
      <c r="DT890" s="102"/>
      <c r="DU890" s="102"/>
      <c r="DV890" s="102"/>
      <c r="DW890" s="102"/>
      <c r="DX890" s="102"/>
      <c r="DY890" s="102"/>
    </row>
    <row r="891" spans="1:129" x14ac:dyDescent="0.25">
      <c r="A891" s="102"/>
      <c r="B891" s="96"/>
      <c r="C891" s="96"/>
      <c r="D891" s="96"/>
      <c r="E891" s="104"/>
      <c r="F891" s="99"/>
      <c r="L891" s="96"/>
      <c r="CX891" s="109"/>
      <c r="DC891" s="109"/>
      <c r="DD891" s="102"/>
      <c r="DE891" s="102"/>
      <c r="DN891" s="102"/>
      <c r="DO891" s="102"/>
      <c r="DP891" s="102"/>
      <c r="DQ891" s="102"/>
      <c r="DR891" s="102"/>
      <c r="DS891" s="102"/>
      <c r="DT891" s="102"/>
      <c r="DU891" s="102"/>
      <c r="DV891" s="102"/>
      <c r="DW891" s="102"/>
      <c r="DX891" s="102"/>
      <c r="DY891" s="102"/>
    </row>
    <row r="892" spans="1:129" x14ac:dyDescent="0.25">
      <c r="A892" s="102"/>
      <c r="B892" s="96"/>
      <c r="C892" s="96"/>
      <c r="D892" s="96"/>
      <c r="E892" s="104"/>
      <c r="F892" s="99"/>
      <c r="L892" s="96"/>
      <c r="CX892" s="109"/>
      <c r="DC892" s="109"/>
      <c r="DD892" s="102"/>
      <c r="DE892" s="102"/>
      <c r="DN892" s="102"/>
      <c r="DO892" s="102"/>
      <c r="DP892" s="102"/>
      <c r="DQ892" s="102"/>
      <c r="DR892" s="102"/>
      <c r="DS892" s="102"/>
      <c r="DT892" s="102"/>
      <c r="DU892" s="102"/>
      <c r="DV892" s="102"/>
      <c r="DW892" s="102"/>
      <c r="DX892" s="102"/>
      <c r="DY892" s="102"/>
    </row>
    <row r="893" spans="1:129" x14ac:dyDescent="0.25">
      <c r="A893" s="102"/>
      <c r="B893" s="96"/>
      <c r="C893" s="96"/>
      <c r="D893" s="96"/>
      <c r="E893" s="104"/>
      <c r="F893" s="99"/>
      <c r="L893" s="96"/>
      <c r="CX893" s="109"/>
      <c r="DC893" s="109"/>
      <c r="DD893" s="102"/>
      <c r="DE893" s="102"/>
      <c r="DN893" s="102"/>
      <c r="DO893" s="102"/>
      <c r="DP893" s="102"/>
      <c r="DQ893" s="102"/>
      <c r="DR893" s="102"/>
      <c r="DS893" s="102"/>
      <c r="DT893" s="102"/>
      <c r="DU893" s="102"/>
      <c r="DV893" s="102"/>
      <c r="DW893" s="102"/>
      <c r="DX893" s="102"/>
      <c r="DY893" s="102"/>
    </row>
    <row r="894" spans="1:129" x14ac:dyDescent="0.25">
      <c r="A894" s="102"/>
      <c r="B894" s="96"/>
      <c r="C894" s="96"/>
      <c r="D894" s="96"/>
      <c r="E894" s="104"/>
      <c r="F894" s="99"/>
      <c r="L894" s="96"/>
      <c r="CX894" s="109"/>
      <c r="DC894" s="109"/>
      <c r="DD894" s="102"/>
      <c r="DE894" s="102"/>
      <c r="DN894" s="102"/>
      <c r="DO894" s="102"/>
      <c r="DP894" s="102"/>
      <c r="DQ894" s="102"/>
      <c r="DR894" s="102"/>
      <c r="DS894" s="102"/>
      <c r="DT894" s="102"/>
      <c r="DU894" s="102"/>
      <c r="DV894" s="102"/>
      <c r="DW894" s="102"/>
      <c r="DX894" s="102"/>
      <c r="DY894" s="102"/>
    </row>
    <row r="895" spans="1:129" x14ac:dyDescent="0.25">
      <c r="A895" s="102"/>
      <c r="B895" s="96"/>
      <c r="C895" s="96"/>
      <c r="D895" s="96"/>
      <c r="E895" s="104"/>
      <c r="F895" s="99"/>
      <c r="L895" s="96"/>
      <c r="CX895" s="109"/>
      <c r="DC895" s="109"/>
      <c r="DD895" s="102"/>
      <c r="DE895" s="102"/>
      <c r="DN895" s="102"/>
      <c r="DO895" s="102"/>
      <c r="DP895" s="102"/>
      <c r="DQ895" s="102"/>
      <c r="DR895" s="102"/>
      <c r="DS895" s="102"/>
      <c r="DT895" s="102"/>
      <c r="DU895" s="102"/>
      <c r="DV895" s="102"/>
      <c r="DW895" s="102"/>
      <c r="DX895" s="102"/>
      <c r="DY895" s="102"/>
    </row>
    <row r="896" spans="1:129" x14ac:dyDescent="0.25">
      <c r="A896" s="102"/>
      <c r="B896" s="96"/>
      <c r="C896" s="96"/>
      <c r="D896" s="96"/>
      <c r="E896" s="104"/>
      <c r="F896" s="99"/>
      <c r="L896" s="96"/>
      <c r="CX896" s="109"/>
      <c r="DC896" s="109"/>
      <c r="DD896" s="102"/>
      <c r="DE896" s="102"/>
      <c r="DN896" s="102"/>
      <c r="DO896" s="102"/>
      <c r="DP896" s="102"/>
      <c r="DQ896" s="102"/>
      <c r="DR896" s="102"/>
      <c r="DS896" s="102"/>
      <c r="DT896" s="102"/>
      <c r="DU896" s="102"/>
      <c r="DV896" s="102"/>
      <c r="DW896" s="102"/>
      <c r="DX896" s="102"/>
      <c r="DY896" s="102"/>
    </row>
    <row r="897" spans="1:129" x14ac:dyDescent="0.25">
      <c r="A897" s="102"/>
      <c r="B897" s="96"/>
      <c r="C897" s="96"/>
      <c r="D897" s="96"/>
      <c r="E897" s="104"/>
      <c r="F897" s="99"/>
      <c r="L897" s="96"/>
      <c r="CX897" s="109"/>
      <c r="DC897" s="109"/>
      <c r="DD897" s="102"/>
      <c r="DE897" s="102"/>
      <c r="DN897" s="102"/>
      <c r="DO897" s="102"/>
      <c r="DP897" s="102"/>
      <c r="DQ897" s="102"/>
      <c r="DR897" s="102"/>
      <c r="DS897" s="102"/>
      <c r="DT897" s="102"/>
      <c r="DU897" s="102"/>
      <c r="DV897" s="102"/>
      <c r="DW897" s="102"/>
      <c r="DX897" s="102"/>
      <c r="DY897" s="102"/>
    </row>
    <row r="898" spans="1:129" x14ac:dyDescent="0.25">
      <c r="A898" s="102"/>
      <c r="B898" s="96"/>
      <c r="C898" s="96"/>
      <c r="D898" s="96"/>
      <c r="E898" s="104"/>
      <c r="F898" s="99"/>
      <c r="L898" s="96"/>
      <c r="CX898" s="109"/>
      <c r="DC898" s="109"/>
      <c r="DD898" s="102"/>
      <c r="DE898" s="102"/>
      <c r="DN898" s="102"/>
      <c r="DO898" s="102"/>
      <c r="DP898" s="102"/>
      <c r="DQ898" s="102"/>
      <c r="DR898" s="102"/>
      <c r="DS898" s="102"/>
      <c r="DT898" s="102"/>
      <c r="DU898" s="102"/>
      <c r="DV898" s="102"/>
      <c r="DW898" s="102"/>
      <c r="DX898" s="102"/>
      <c r="DY898" s="102"/>
    </row>
    <row r="899" spans="1:129" x14ac:dyDescent="0.25">
      <c r="A899" s="102"/>
      <c r="B899" s="96"/>
      <c r="C899" s="96"/>
      <c r="D899" s="96"/>
      <c r="E899" s="104"/>
      <c r="F899" s="99"/>
      <c r="L899" s="96"/>
      <c r="CX899" s="109"/>
      <c r="DC899" s="109"/>
      <c r="DD899" s="102"/>
      <c r="DE899" s="102"/>
      <c r="DN899" s="102"/>
      <c r="DO899" s="102"/>
      <c r="DP899" s="102"/>
      <c r="DQ899" s="102"/>
      <c r="DR899" s="102"/>
      <c r="DS899" s="102"/>
      <c r="DT899" s="102"/>
      <c r="DU899" s="102"/>
      <c r="DV899" s="102"/>
      <c r="DW899" s="102"/>
      <c r="DX899" s="102"/>
      <c r="DY899" s="102"/>
    </row>
    <row r="900" spans="1:129" x14ac:dyDescent="0.25">
      <c r="A900" s="102"/>
      <c r="B900" s="96"/>
      <c r="C900" s="96"/>
      <c r="D900" s="96"/>
      <c r="E900" s="104"/>
      <c r="F900" s="99"/>
      <c r="L900" s="96"/>
      <c r="CX900" s="109"/>
      <c r="DC900" s="109"/>
      <c r="DD900" s="102"/>
      <c r="DE900" s="102"/>
      <c r="DN900" s="102"/>
      <c r="DO900" s="102"/>
      <c r="DP900" s="102"/>
      <c r="DQ900" s="102"/>
      <c r="DR900" s="102"/>
      <c r="DS900" s="102"/>
      <c r="DT900" s="102"/>
      <c r="DU900" s="102"/>
      <c r="DV900" s="102"/>
      <c r="DW900" s="102"/>
      <c r="DX900" s="102"/>
      <c r="DY900" s="102"/>
    </row>
    <row r="901" spans="1:129" x14ac:dyDescent="0.25">
      <c r="A901" s="102"/>
      <c r="B901" s="96"/>
      <c r="C901" s="96"/>
      <c r="D901" s="96"/>
      <c r="E901" s="104"/>
      <c r="F901" s="99"/>
      <c r="L901" s="96"/>
      <c r="CX901" s="109"/>
      <c r="DC901" s="109"/>
      <c r="DD901" s="102"/>
      <c r="DE901" s="102"/>
      <c r="DN901" s="102"/>
      <c r="DO901" s="102"/>
      <c r="DP901" s="102"/>
      <c r="DQ901" s="102"/>
      <c r="DR901" s="102"/>
      <c r="DS901" s="102"/>
      <c r="DT901" s="102"/>
      <c r="DU901" s="102"/>
      <c r="DV901" s="102"/>
      <c r="DW901" s="102"/>
      <c r="DX901" s="102"/>
      <c r="DY901" s="102"/>
    </row>
    <row r="902" spans="1:129" x14ac:dyDescent="0.25">
      <c r="A902" s="102"/>
      <c r="B902" s="96"/>
      <c r="C902" s="96"/>
      <c r="D902" s="96"/>
      <c r="E902" s="104"/>
      <c r="F902" s="99"/>
      <c r="L902" s="96"/>
      <c r="CX902" s="109"/>
      <c r="DC902" s="109"/>
      <c r="DD902" s="102"/>
      <c r="DE902" s="102"/>
      <c r="DN902" s="102"/>
      <c r="DO902" s="102"/>
      <c r="DP902" s="102"/>
      <c r="DQ902" s="102"/>
      <c r="DR902" s="102"/>
      <c r="DS902" s="102"/>
      <c r="DT902" s="102"/>
      <c r="DU902" s="102"/>
      <c r="DV902" s="102"/>
      <c r="DW902" s="102"/>
      <c r="DX902" s="102"/>
      <c r="DY902" s="102"/>
    </row>
    <row r="903" spans="1:129" x14ac:dyDescent="0.25">
      <c r="A903" s="102"/>
      <c r="B903" s="96"/>
      <c r="C903" s="96"/>
      <c r="D903" s="96"/>
      <c r="E903" s="104"/>
      <c r="F903" s="99"/>
      <c r="L903" s="96"/>
      <c r="CX903" s="109"/>
      <c r="DC903" s="109"/>
      <c r="DD903" s="102"/>
      <c r="DE903" s="102"/>
      <c r="DN903" s="102"/>
      <c r="DO903" s="102"/>
      <c r="DP903" s="102"/>
      <c r="DQ903" s="102"/>
      <c r="DR903" s="102"/>
      <c r="DS903" s="102"/>
      <c r="DT903" s="102"/>
      <c r="DU903" s="102"/>
      <c r="DV903" s="102"/>
      <c r="DW903" s="102"/>
      <c r="DX903" s="102"/>
      <c r="DY903" s="102"/>
    </row>
    <row r="904" spans="1:129" x14ac:dyDescent="0.25">
      <c r="A904" s="102"/>
      <c r="B904" s="96"/>
      <c r="C904" s="96"/>
      <c r="D904" s="96"/>
      <c r="E904" s="104"/>
      <c r="F904" s="99"/>
      <c r="L904" s="96"/>
      <c r="CX904" s="109"/>
      <c r="DC904" s="109"/>
      <c r="DD904" s="102"/>
      <c r="DE904" s="102"/>
      <c r="DN904" s="102"/>
      <c r="DO904" s="102"/>
      <c r="DP904" s="102"/>
      <c r="DQ904" s="102"/>
      <c r="DR904" s="102"/>
      <c r="DS904" s="102"/>
      <c r="DT904" s="102"/>
      <c r="DU904" s="102"/>
      <c r="DV904" s="102"/>
      <c r="DW904" s="102"/>
      <c r="DX904" s="102"/>
      <c r="DY904" s="102"/>
    </row>
    <row r="905" spans="1:129" x14ac:dyDescent="0.25">
      <c r="A905" s="102"/>
      <c r="B905" s="96"/>
      <c r="C905" s="96"/>
      <c r="D905" s="96"/>
      <c r="E905" s="104"/>
      <c r="F905" s="99"/>
      <c r="L905" s="96"/>
      <c r="CX905" s="109"/>
      <c r="DC905" s="109"/>
      <c r="DD905" s="102"/>
      <c r="DE905" s="102"/>
      <c r="DN905" s="102"/>
      <c r="DO905" s="102"/>
      <c r="DP905" s="102"/>
      <c r="DQ905" s="102"/>
      <c r="DR905" s="102"/>
      <c r="DS905" s="102"/>
      <c r="DT905" s="102"/>
      <c r="DU905" s="102"/>
      <c r="DV905" s="102"/>
      <c r="DW905" s="102"/>
      <c r="DX905" s="102"/>
      <c r="DY905" s="102"/>
    </row>
    <row r="906" spans="1:129" x14ac:dyDescent="0.25">
      <c r="A906" s="102"/>
      <c r="B906" s="96"/>
      <c r="C906" s="96"/>
      <c r="D906" s="96"/>
      <c r="E906" s="104"/>
      <c r="F906" s="99"/>
      <c r="L906" s="96"/>
      <c r="CX906" s="109"/>
      <c r="DC906" s="109"/>
      <c r="DD906" s="102"/>
      <c r="DE906" s="102"/>
      <c r="DN906" s="102"/>
      <c r="DO906" s="102"/>
      <c r="DP906" s="102"/>
      <c r="DQ906" s="102"/>
      <c r="DR906" s="102"/>
      <c r="DS906" s="102"/>
      <c r="DT906" s="102"/>
      <c r="DU906" s="102"/>
      <c r="DV906" s="102"/>
      <c r="DW906" s="102"/>
      <c r="DX906" s="102"/>
      <c r="DY906" s="102"/>
    </row>
    <row r="907" spans="1:129" x14ac:dyDescent="0.25">
      <c r="A907" s="102"/>
      <c r="B907" s="96"/>
      <c r="C907" s="96"/>
      <c r="D907" s="96"/>
      <c r="E907" s="104"/>
      <c r="F907" s="99"/>
      <c r="L907" s="96"/>
      <c r="CX907" s="109"/>
      <c r="DC907" s="109"/>
      <c r="DD907" s="102"/>
      <c r="DE907" s="102"/>
      <c r="DN907" s="102"/>
      <c r="DO907" s="102"/>
      <c r="DP907" s="102"/>
      <c r="DQ907" s="102"/>
      <c r="DR907" s="102"/>
      <c r="DS907" s="102"/>
      <c r="DT907" s="102"/>
      <c r="DU907" s="102"/>
      <c r="DV907" s="102"/>
      <c r="DW907" s="102"/>
      <c r="DX907" s="102"/>
      <c r="DY907" s="102"/>
    </row>
    <row r="908" spans="1:129" x14ac:dyDescent="0.25">
      <c r="A908" s="102"/>
      <c r="B908" s="96"/>
      <c r="C908" s="96"/>
      <c r="D908" s="96"/>
      <c r="E908" s="104"/>
      <c r="F908" s="99"/>
      <c r="L908" s="96"/>
      <c r="CX908" s="109"/>
      <c r="DC908" s="109"/>
      <c r="DD908" s="102"/>
      <c r="DE908" s="102"/>
      <c r="DN908" s="102"/>
      <c r="DO908" s="102"/>
      <c r="DP908" s="102"/>
      <c r="DQ908" s="102"/>
      <c r="DR908" s="102"/>
      <c r="DS908" s="102"/>
      <c r="DT908" s="102"/>
      <c r="DU908" s="102"/>
      <c r="DV908" s="102"/>
      <c r="DW908" s="102"/>
      <c r="DX908" s="102"/>
      <c r="DY908" s="102"/>
    </row>
    <row r="909" spans="1:129" x14ac:dyDescent="0.25">
      <c r="A909" s="102"/>
      <c r="B909" s="96"/>
      <c r="C909" s="96"/>
      <c r="D909" s="96"/>
      <c r="E909" s="104"/>
      <c r="F909" s="99"/>
      <c r="L909" s="96"/>
      <c r="CX909" s="109"/>
      <c r="DC909" s="109"/>
      <c r="DD909" s="102"/>
      <c r="DE909" s="102"/>
      <c r="DN909" s="102"/>
      <c r="DO909" s="102"/>
      <c r="DP909" s="102"/>
      <c r="DQ909" s="102"/>
      <c r="DR909" s="102"/>
      <c r="DS909" s="102"/>
      <c r="DT909" s="102"/>
      <c r="DU909" s="102"/>
      <c r="DV909" s="102"/>
      <c r="DW909" s="102"/>
      <c r="DX909" s="102"/>
      <c r="DY909" s="102"/>
    </row>
    <row r="910" spans="1:129" x14ac:dyDescent="0.25">
      <c r="A910" s="102"/>
      <c r="B910" s="96"/>
      <c r="C910" s="96"/>
      <c r="D910" s="96"/>
      <c r="E910" s="104"/>
      <c r="F910" s="99"/>
      <c r="L910" s="96"/>
      <c r="CX910" s="109"/>
      <c r="DC910" s="109"/>
      <c r="DD910" s="102"/>
      <c r="DE910" s="102"/>
      <c r="DN910" s="102"/>
      <c r="DO910" s="102"/>
      <c r="DP910" s="102"/>
      <c r="DQ910" s="102"/>
      <c r="DR910" s="102"/>
      <c r="DS910" s="102"/>
      <c r="DT910" s="102"/>
      <c r="DU910" s="102"/>
      <c r="DV910" s="102"/>
      <c r="DW910" s="102"/>
      <c r="DX910" s="102"/>
      <c r="DY910" s="102"/>
    </row>
    <row r="911" spans="1:129" x14ac:dyDescent="0.25">
      <c r="A911" s="102"/>
      <c r="B911" s="96"/>
      <c r="C911" s="96"/>
      <c r="D911" s="96"/>
      <c r="E911" s="104"/>
      <c r="F911" s="99"/>
      <c r="L911" s="96"/>
      <c r="CX911" s="109"/>
      <c r="DC911" s="109"/>
      <c r="DD911" s="102"/>
      <c r="DE911" s="102"/>
      <c r="DN911" s="102"/>
      <c r="DO911" s="102"/>
      <c r="DP911" s="102"/>
      <c r="DQ911" s="102"/>
      <c r="DR911" s="102"/>
      <c r="DS911" s="102"/>
      <c r="DT911" s="102"/>
      <c r="DU911" s="102"/>
      <c r="DV911" s="102"/>
      <c r="DW911" s="102"/>
      <c r="DX911" s="102"/>
      <c r="DY911" s="102"/>
    </row>
    <row r="912" spans="1:129" x14ac:dyDescent="0.25">
      <c r="A912" s="102"/>
      <c r="B912" s="96"/>
      <c r="C912" s="96"/>
      <c r="D912" s="96"/>
      <c r="E912" s="104"/>
      <c r="F912" s="99"/>
      <c r="L912" s="96"/>
      <c r="CX912" s="109"/>
      <c r="DC912" s="109"/>
      <c r="DD912" s="102"/>
      <c r="DE912" s="102"/>
      <c r="DN912" s="102"/>
      <c r="DO912" s="102"/>
      <c r="DP912" s="102"/>
      <c r="DQ912" s="102"/>
      <c r="DR912" s="102"/>
      <c r="DS912" s="102"/>
      <c r="DT912" s="102"/>
      <c r="DU912" s="102"/>
      <c r="DV912" s="102"/>
      <c r="DW912" s="102"/>
      <c r="DX912" s="102"/>
      <c r="DY912" s="102"/>
    </row>
    <row r="913" spans="1:129" x14ac:dyDescent="0.25">
      <c r="A913" s="102"/>
      <c r="B913" s="96"/>
      <c r="C913" s="96"/>
      <c r="D913" s="96"/>
      <c r="E913" s="104"/>
      <c r="F913" s="99"/>
      <c r="L913" s="96"/>
      <c r="CX913" s="109"/>
      <c r="DC913" s="109"/>
      <c r="DD913" s="102"/>
      <c r="DE913" s="102"/>
      <c r="DN913" s="102"/>
      <c r="DO913" s="102"/>
      <c r="DP913" s="102"/>
      <c r="DQ913" s="102"/>
      <c r="DR913" s="102"/>
      <c r="DS913" s="102"/>
      <c r="DT913" s="102"/>
      <c r="DU913" s="102"/>
      <c r="DV913" s="102"/>
      <c r="DW913" s="102"/>
      <c r="DX913" s="102"/>
      <c r="DY913" s="102"/>
    </row>
    <row r="914" spans="1:129" x14ac:dyDescent="0.25">
      <c r="A914" s="102"/>
      <c r="B914" s="96"/>
      <c r="C914" s="96"/>
      <c r="D914" s="96"/>
      <c r="E914" s="104"/>
      <c r="F914" s="99"/>
      <c r="L914" s="96"/>
      <c r="CX914" s="109"/>
      <c r="DC914" s="109"/>
      <c r="DD914" s="102"/>
      <c r="DE914" s="102"/>
      <c r="DN914" s="102"/>
      <c r="DO914" s="102"/>
      <c r="DP914" s="102"/>
      <c r="DQ914" s="102"/>
      <c r="DR914" s="102"/>
      <c r="DS914" s="102"/>
      <c r="DT914" s="102"/>
      <c r="DU914" s="102"/>
      <c r="DV914" s="102"/>
      <c r="DW914" s="102"/>
      <c r="DX914" s="102"/>
      <c r="DY914" s="102"/>
    </row>
    <row r="915" spans="1:129" x14ac:dyDescent="0.25">
      <c r="A915" s="102"/>
      <c r="B915" s="96"/>
      <c r="C915" s="96"/>
      <c r="D915" s="96"/>
      <c r="E915" s="104"/>
      <c r="F915" s="99"/>
      <c r="L915" s="96"/>
      <c r="CX915" s="109"/>
      <c r="DC915" s="109"/>
      <c r="DD915" s="102"/>
      <c r="DE915" s="102"/>
      <c r="DN915" s="102"/>
      <c r="DO915" s="102"/>
      <c r="DP915" s="102"/>
      <c r="DQ915" s="102"/>
      <c r="DR915" s="102"/>
      <c r="DS915" s="102"/>
      <c r="DT915" s="102"/>
      <c r="DU915" s="102"/>
      <c r="DV915" s="102"/>
      <c r="DW915" s="102"/>
      <c r="DX915" s="102"/>
      <c r="DY915" s="102"/>
    </row>
    <row r="916" spans="1:129" x14ac:dyDescent="0.25">
      <c r="A916" s="102"/>
      <c r="B916" s="96"/>
      <c r="C916" s="96"/>
      <c r="D916" s="96"/>
      <c r="E916" s="104"/>
      <c r="F916" s="99"/>
      <c r="L916" s="96"/>
      <c r="CX916" s="109"/>
      <c r="DC916" s="109"/>
      <c r="DD916" s="102"/>
      <c r="DE916" s="102"/>
      <c r="DN916" s="102"/>
      <c r="DO916" s="102"/>
      <c r="DP916" s="102"/>
      <c r="DQ916" s="102"/>
      <c r="DR916" s="102"/>
      <c r="DS916" s="102"/>
      <c r="DT916" s="102"/>
      <c r="DU916" s="102"/>
      <c r="DV916" s="102"/>
      <c r="DW916" s="102"/>
      <c r="DX916" s="102"/>
      <c r="DY916" s="102"/>
    </row>
    <row r="917" spans="1:129" x14ac:dyDescent="0.25">
      <c r="A917" s="102"/>
      <c r="B917" s="96"/>
      <c r="C917" s="96"/>
      <c r="D917" s="96"/>
      <c r="E917" s="104"/>
      <c r="F917" s="99"/>
      <c r="L917" s="96"/>
      <c r="CX917" s="109"/>
      <c r="DC917" s="109"/>
      <c r="DD917" s="102"/>
      <c r="DE917" s="102"/>
      <c r="DN917" s="102"/>
      <c r="DO917" s="102"/>
      <c r="DP917" s="102"/>
      <c r="DQ917" s="102"/>
      <c r="DR917" s="102"/>
      <c r="DS917" s="102"/>
      <c r="DT917" s="102"/>
      <c r="DU917" s="102"/>
      <c r="DV917" s="102"/>
      <c r="DW917" s="102"/>
      <c r="DX917" s="102"/>
      <c r="DY917" s="102"/>
    </row>
    <row r="918" spans="1:129" x14ac:dyDescent="0.25">
      <c r="A918" s="102"/>
      <c r="B918" s="96"/>
      <c r="C918" s="96"/>
      <c r="D918" s="96"/>
      <c r="E918" s="104"/>
      <c r="F918" s="99"/>
      <c r="L918" s="96"/>
      <c r="CX918" s="109"/>
      <c r="DC918" s="109"/>
      <c r="DD918" s="102"/>
      <c r="DE918" s="102"/>
      <c r="DN918" s="102"/>
      <c r="DO918" s="102"/>
      <c r="DP918" s="102"/>
      <c r="DQ918" s="102"/>
      <c r="DR918" s="102"/>
      <c r="DS918" s="102"/>
      <c r="DT918" s="102"/>
      <c r="DU918" s="102"/>
      <c r="DV918" s="102"/>
      <c r="DW918" s="102"/>
      <c r="DX918" s="102"/>
      <c r="DY918" s="102"/>
    </row>
    <row r="919" spans="1:129" x14ac:dyDescent="0.25">
      <c r="A919" s="102"/>
      <c r="B919" s="96"/>
      <c r="C919" s="96"/>
      <c r="D919" s="96"/>
      <c r="E919" s="104"/>
      <c r="F919" s="99"/>
      <c r="L919" s="96"/>
      <c r="CX919" s="109"/>
      <c r="DC919" s="109"/>
      <c r="DD919" s="102"/>
      <c r="DE919" s="102"/>
      <c r="DN919" s="102"/>
      <c r="DO919" s="102"/>
      <c r="DP919" s="102"/>
      <c r="DQ919" s="102"/>
      <c r="DR919" s="102"/>
      <c r="DS919" s="102"/>
      <c r="DT919" s="102"/>
      <c r="DU919" s="102"/>
      <c r="DV919" s="102"/>
      <c r="DW919" s="102"/>
      <c r="DX919" s="102"/>
      <c r="DY919" s="102"/>
    </row>
    <row r="920" spans="1:129" x14ac:dyDescent="0.25">
      <c r="A920" s="102"/>
      <c r="B920" s="96"/>
      <c r="C920" s="96"/>
      <c r="D920" s="96"/>
      <c r="E920" s="104"/>
      <c r="F920" s="99"/>
      <c r="L920" s="96"/>
      <c r="CX920" s="109"/>
      <c r="DC920" s="109"/>
      <c r="DD920" s="102"/>
      <c r="DE920" s="102"/>
      <c r="DN920" s="102"/>
      <c r="DO920" s="102"/>
      <c r="DP920" s="102"/>
      <c r="DQ920" s="102"/>
      <c r="DR920" s="102"/>
      <c r="DS920" s="102"/>
      <c r="DT920" s="102"/>
      <c r="DU920" s="102"/>
      <c r="DV920" s="102"/>
      <c r="DW920" s="102"/>
      <c r="DX920" s="102"/>
      <c r="DY920" s="102"/>
    </row>
    <row r="921" spans="1:129" x14ac:dyDescent="0.25">
      <c r="A921" s="102"/>
      <c r="B921" s="96"/>
      <c r="C921" s="96"/>
      <c r="D921" s="96"/>
      <c r="E921" s="104"/>
      <c r="F921" s="99"/>
      <c r="L921" s="96"/>
      <c r="CX921" s="109"/>
      <c r="DC921" s="109"/>
      <c r="DD921" s="102"/>
      <c r="DE921" s="102"/>
      <c r="DN921" s="102"/>
      <c r="DO921" s="102"/>
      <c r="DP921" s="102"/>
      <c r="DQ921" s="102"/>
      <c r="DR921" s="102"/>
      <c r="DS921" s="102"/>
      <c r="DT921" s="102"/>
      <c r="DU921" s="102"/>
      <c r="DV921" s="102"/>
      <c r="DW921" s="102"/>
      <c r="DX921" s="102"/>
      <c r="DY921" s="102"/>
    </row>
    <row r="922" spans="1:129" x14ac:dyDescent="0.25">
      <c r="A922" s="102"/>
      <c r="B922" s="96"/>
      <c r="C922" s="96"/>
      <c r="D922" s="96"/>
      <c r="E922" s="104"/>
      <c r="F922" s="99"/>
      <c r="L922" s="96"/>
      <c r="CX922" s="109"/>
      <c r="DC922" s="109"/>
      <c r="DD922" s="102"/>
      <c r="DE922" s="102"/>
      <c r="DN922" s="102"/>
      <c r="DO922" s="102"/>
      <c r="DP922" s="102"/>
      <c r="DQ922" s="102"/>
      <c r="DR922" s="102"/>
      <c r="DS922" s="102"/>
      <c r="DT922" s="102"/>
      <c r="DU922" s="102"/>
      <c r="DV922" s="102"/>
      <c r="DW922" s="102"/>
      <c r="DX922" s="102"/>
      <c r="DY922" s="102"/>
    </row>
    <row r="923" spans="1:129" x14ac:dyDescent="0.25">
      <c r="A923" s="102"/>
      <c r="B923" s="96"/>
      <c r="C923" s="96"/>
      <c r="D923" s="96"/>
      <c r="E923" s="104"/>
      <c r="F923" s="99"/>
      <c r="L923" s="96"/>
      <c r="CX923" s="109"/>
      <c r="DC923" s="109"/>
      <c r="DD923" s="102"/>
      <c r="DE923" s="102"/>
      <c r="DN923" s="102"/>
      <c r="DO923" s="102"/>
      <c r="DP923" s="102"/>
      <c r="DQ923" s="102"/>
      <c r="DR923" s="102"/>
      <c r="DS923" s="102"/>
      <c r="DT923" s="102"/>
      <c r="DU923" s="102"/>
      <c r="DV923" s="102"/>
      <c r="DW923" s="102"/>
      <c r="DX923" s="102"/>
      <c r="DY923" s="102"/>
    </row>
    <row r="924" spans="1:129" x14ac:dyDescent="0.25">
      <c r="A924" s="102"/>
      <c r="B924" s="96"/>
      <c r="C924" s="96"/>
      <c r="D924" s="96"/>
      <c r="E924" s="104"/>
      <c r="F924" s="99"/>
      <c r="L924" s="96"/>
      <c r="CX924" s="109"/>
      <c r="DC924" s="109"/>
      <c r="DD924" s="102"/>
      <c r="DE924" s="102"/>
      <c r="DN924" s="102"/>
      <c r="DO924" s="102"/>
      <c r="DP924" s="102"/>
      <c r="DQ924" s="102"/>
      <c r="DR924" s="102"/>
      <c r="DS924" s="102"/>
      <c r="DT924" s="102"/>
      <c r="DU924" s="102"/>
      <c r="DV924" s="102"/>
      <c r="DW924" s="102"/>
      <c r="DX924" s="102"/>
      <c r="DY924" s="102"/>
    </row>
    <row r="925" spans="1:129" x14ac:dyDescent="0.25">
      <c r="A925" s="102"/>
      <c r="B925" s="96"/>
      <c r="C925" s="96"/>
      <c r="D925" s="96"/>
      <c r="E925" s="104"/>
      <c r="F925" s="99"/>
      <c r="L925" s="96"/>
      <c r="CX925" s="109"/>
      <c r="DC925" s="109"/>
      <c r="DD925" s="102"/>
      <c r="DE925" s="102"/>
      <c r="DN925" s="102"/>
      <c r="DO925" s="102"/>
      <c r="DP925" s="102"/>
      <c r="DQ925" s="102"/>
      <c r="DR925" s="102"/>
      <c r="DS925" s="102"/>
      <c r="DT925" s="102"/>
      <c r="DU925" s="102"/>
      <c r="DV925" s="102"/>
      <c r="DW925" s="102"/>
      <c r="DX925" s="102"/>
      <c r="DY925" s="102"/>
    </row>
    <row r="926" spans="1:129" x14ac:dyDescent="0.25">
      <c r="A926" s="102"/>
      <c r="B926" s="96"/>
      <c r="C926" s="96"/>
      <c r="D926" s="96"/>
      <c r="E926" s="104"/>
      <c r="F926" s="99"/>
      <c r="L926" s="96"/>
      <c r="CX926" s="109"/>
      <c r="DC926" s="109"/>
      <c r="DD926" s="102"/>
      <c r="DE926" s="102"/>
      <c r="DN926" s="102"/>
      <c r="DO926" s="102"/>
      <c r="DP926" s="102"/>
      <c r="DQ926" s="102"/>
      <c r="DR926" s="102"/>
      <c r="DS926" s="102"/>
      <c r="DT926" s="102"/>
      <c r="DU926" s="102"/>
      <c r="DV926" s="102"/>
      <c r="DW926" s="102"/>
      <c r="DX926" s="102"/>
      <c r="DY926" s="102"/>
    </row>
    <row r="927" spans="1:129" x14ac:dyDescent="0.25">
      <c r="A927" s="102"/>
      <c r="B927" s="96"/>
      <c r="C927" s="96"/>
      <c r="D927" s="96"/>
      <c r="E927" s="104"/>
      <c r="F927" s="99"/>
      <c r="L927" s="96"/>
      <c r="CX927" s="109"/>
      <c r="DC927" s="109"/>
      <c r="DD927" s="102"/>
      <c r="DE927" s="102"/>
      <c r="DN927" s="102"/>
      <c r="DO927" s="102"/>
      <c r="DP927" s="102"/>
      <c r="DQ927" s="102"/>
      <c r="DR927" s="102"/>
      <c r="DS927" s="102"/>
      <c r="DT927" s="102"/>
      <c r="DU927" s="102"/>
      <c r="DV927" s="102"/>
      <c r="DW927" s="102"/>
      <c r="DX927" s="102"/>
      <c r="DY927" s="102"/>
    </row>
    <row r="928" spans="1:129" x14ac:dyDescent="0.25">
      <c r="A928" s="102"/>
      <c r="B928" s="96"/>
      <c r="C928" s="96"/>
      <c r="D928" s="96"/>
      <c r="E928" s="104"/>
      <c r="F928" s="99"/>
      <c r="L928" s="96"/>
      <c r="CX928" s="109"/>
      <c r="DC928" s="109"/>
      <c r="DD928" s="102"/>
      <c r="DE928" s="102"/>
      <c r="DN928" s="102"/>
      <c r="DO928" s="102"/>
      <c r="DP928" s="102"/>
      <c r="DQ928" s="102"/>
      <c r="DR928" s="102"/>
      <c r="DS928" s="102"/>
      <c r="DT928" s="102"/>
      <c r="DU928" s="102"/>
      <c r="DV928" s="102"/>
      <c r="DW928" s="102"/>
      <c r="DX928" s="102"/>
      <c r="DY928" s="102"/>
    </row>
    <row r="929" spans="1:129" x14ac:dyDescent="0.25">
      <c r="A929" s="102"/>
      <c r="B929" s="96"/>
      <c r="C929" s="96"/>
      <c r="D929" s="96"/>
      <c r="E929" s="104"/>
      <c r="F929" s="99"/>
      <c r="L929" s="96"/>
      <c r="CX929" s="109"/>
      <c r="DC929" s="109"/>
      <c r="DD929" s="102"/>
      <c r="DE929" s="102"/>
      <c r="DN929" s="102"/>
      <c r="DO929" s="102"/>
      <c r="DP929" s="102"/>
      <c r="DQ929" s="102"/>
      <c r="DR929" s="102"/>
      <c r="DS929" s="102"/>
      <c r="DT929" s="102"/>
      <c r="DU929" s="102"/>
      <c r="DV929" s="102"/>
      <c r="DW929" s="102"/>
      <c r="DX929" s="102"/>
      <c r="DY929" s="102"/>
    </row>
    <row r="930" spans="1:129" x14ac:dyDescent="0.25">
      <c r="A930" s="102"/>
      <c r="B930" s="96"/>
      <c r="C930" s="96"/>
      <c r="D930" s="96"/>
      <c r="E930" s="104"/>
      <c r="F930" s="99"/>
      <c r="L930" s="96"/>
      <c r="CX930" s="109"/>
      <c r="DC930" s="109"/>
      <c r="DD930" s="102"/>
      <c r="DE930" s="102"/>
      <c r="DN930" s="102"/>
      <c r="DO930" s="102"/>
      <c r="DP930" s="102"/>
      <c r="DQ930" s="102"/>
      <c r="DR930" s="102"/>
      <c r="DS930" s="102"/>
      <c r="DT930" s="102"/>
      <c r="DU930" s="102"/>
      <c r="DV930" s="102"/>
      <c r="DW930" s="102"/>
      <c r="DX930" s="102"/>
      <c r="DY930" s="102"/>
    </row>
    <row r="931" spans="1:129" x14ac:dyDescent="0.25">
      <c r="A931" s="102"/>
      <c r="B931" s="96"/>
      <c r="C931" s="96"/>
      <c r="D931" s="96"/>
      <c r="E931" s="104"/>
      <c r="F931" s="99"/>
      <c r="L931" s="96"/>
      <c r="CX931" s="109"/>
      <c r="DC931" s="109"/>
      <c r="DD931" s="102"/>
      <c r="DE931" s="102"/>
      <c r="DN931" s="102"/>
      <c r="DO931" s="102"/>
      <c r="DP931" s="102"/>
      <c r="DQ931" s="102"/>
      <c r="DR931" s="102"/>
      <c r="DS931" s="102"/>
      <c r="DT931" s="102"/>
      <c r="DU931" s="102"/>
      <c r="DV931" s="102"/>
      <c r="DW931" s="102"/>
      <c r="DX931" s="102"/>
      <c r="DY931" s="102"/>
    </row>
    <row r="932" spans="1:129" x14ac:dyDescent="0.25">
      <c r="A932" s="102"/>
      <c r="B932" s="96"/>
      <c r="C932" s="96"/>
      <c r="D932" s="96"/>
      <c r="E932" s="104"/>
      <c r="F932" s="99"/>
      <c r="L932" s="96"/>
      <c r="CX932" s="109"/>
      <c r="DC932" s="109"/>
      <c r="DD932" s="102"/>
      <c r="DE932" s="102"/>
      <c r="DN932" s="102"/>
      <c r="DO932" s="102"/>
      <c r="DP932" s="102"/>
      <c r="DQ932" s="102"/>
      <c r="DR932" s="102"/>
      <c r="DS932" s="102"/>
      <c r="DT932" s="102"/>
      <c r="DU932" s="102"/>
      <c r="DV932" s="102"/>
      <c r="DW932" s="102"/>
      <c r="DX932" s="102"/>
      <c r="DY932" s="102"/>
    </row>
    <row r="933" spans="1:129" x14ac:dyDescent="0.25">
      <c r="A933" s="102"/>
      <c r="B933" s="96"/>
      <c r="C933" s="96"/>
      <c r="D933" s="96"/>
      <c r="E933" s="104"/>
      <c r="F933" s="99"/>
      <c r="L933" s="96"/>
      <c r="CX933" s="109"/>
      <c r="DC933" s="109"/>
      <c r="DD933" s="102"/>
      <c r="DE933" s="102"/>
      <c r="DN933" s="102"/>
      <c r="DO933" s="102"/>
      <c r="DP933" s="102"/>
      <c r="DQ933" s="102"/>
      <c r="DR933" s="102"/>
      <c r="DS933" s="102"/>
      <c r="DT933" s="102"/>
      <c r="DU933" s="102"/>
      <c r="DV933" s="102"/>
      <c r="DW933" s="102"/>
      <c r="DX933" s="102"/>
      <c r="DY933" s="102"/>
    </row>
    <row r="934" spans="1:129" x14ac:dyDescent="0.25">
      <c r="A934" s="102"/>
      <c r="B934" s="96"/>
      <c r="C934" s="96"/>
      <c r="D934" s="96"/>
      <c r="E934" s="104"/>
      <c r="F934" s="99"/>
      <c r="L934" s="96"/>
      <c r="CX934" s="109"/>
      <c r="DC934" s="109"/>
      <c r="DD934" s="102"/>
      <c r="DE934" s="102"/>
      <c r="DN934" s="102"/>
      <c r="DO934" s="102"/>
      <c r="DP934" s="102"/>
      <c r="DQ934" s="102"/>
      <c r="DR934" s="102"/>
      <c r="DS934" s="102"/>
      <c r="DT934" s="102"/>
      <c r="DU934" s="102"/>
      <c r="DV934" s="102"/>
      <c r="DW934" s="102"/>
      <c r="DX934" s="102"/>
      <c r="DY934" s="102"/>
    </row>
    <row r="935" spans="1:129" x14ac:dyDescent="0.25">
      <c r="A935" s="102"/>
      <c r="B935" s="96"/>
      <c r="C935" s="96"/>
      <c r="D935" s="96"/>
      <c r="E935" s="104"/>
      <c r="F935" s="99"/>
      <c r="L935" s="96"/>
      <c r="CX935" s="109"/>
      <c r="DC935" s="109"/>
      <c r="DD935" s="102"/>
      <c r="DE935" s="102"/>
      <c r="DN935" s="102"/>
      <c r="DO935" s="102"/>
      <c r="DP935" s="102"/>
      <c r="DQ935" s="102"/>
      <c r="DR935" s="102"/>
      <c r="DS935" s="102"/>
      <c r="DT935" s="102"/>
      <c r="DU935" s="102"/>
      <c r="DV935" s="102"/>
      <c r="DW935" s="102"/>
      <c r="DX935" s="102"/>
      <c r="DY935" s="102"/>
    </row>
    <row r="936" spans="1:129" x14ac:dyDescent="0.25">
      <c r="A936" s="102"/>
      <c r="B936" s="96"/>
      <c r="C936" s="96"/>
      <c r="D936" s="96"/>
      <c r="E936" s="104"/>
      <c r="F936" s="99"/>
      <c r="L936" s="96"/>
      <c r="CX936" s="109"/>
      <c r="DC936" s="109"/>
      <c r="DD936" s="102"/>
      <c r="DE936" s="102"/>
      <c r="DN936" s="102"/>
      <c r="DO936" s="102"/>
      <c r="DP936" s="102"/>
      <c r="DQ936" s="102"/>
      <c r="DR936" s="102"/>
      <c r="DS936" s="102"/>
      <c r="DT936" s="102"/>
      <c r="DU936" s="102"/>
      <c r="DV936" s="102"/>
      <c r="DW936" s="102"/>
      <c r="DX936" s="102"/>
      <c r="DY936" s="102"/>
    </row>
    <row r="937" spans="1:129" x14ac:dyDescent="0.25">
      <c r="A937" s="102"/>
      <c r="B937" s="96"/>
      <c r="C937" s="96"/>
      <c r="D937" s="96"/>
      <c r="E937" s="104"/>
      <c r="F937" s="99"/>
      <c r="L937" s="96"/>
      <c r="CX937" s="109"/>
      <c r="DC937" s="109"/>
      <c r="DD937" s="102"/>
      <c r="DE937" s="102"/>
      <c r="DN937" s="102"/>
      <c r="DO937" s="102"/>
      <c r="DP937" s="102"/>
      <c r="DQ937" s="102"/>
      <c r="DR937" s="102"/>
      <c r="DS937" s="102"/>
      <c r="DT937" s="102"/>
      <c r="DU937" s="102"/>
      <c r="DV937" s="102"/>
      <c r="DW937" s="102"/>
      <c r="DX937" s="102"/>
      <c r="DY937" s="102"/>
    </row>
    <row r="938" spans="1:129" x14ac:dyDescent="0.25">
      <c r="A938" s="102"/>
      <c r="B938" s="96"/>
      <c r="C938" s="96"/>
      <c r="D938" s="96"/>
      <c r="E938" s="104"/>
      <c r="F938" s="99"/>
      <c r="L938" s="96"/>
      <c r="CX938" s="109"/>
      <c r="DC938" s="109"/>
      <c r="DD938" s="102"/>
      <c r="DE938" s="102"/>
      <c r="DN938" s="102"/>
      <c r="DO938" s="102"/>
      <c r="DP938" s="102"/>
      <c r="DQ938" s="102"/>
      <c r="DR938" s="102"/>
      <c r="DS938" s="102"/>
      <c r="DT938" s="102"/>
      <c r="DU938" s="102"/>
      <c r="DV938" s="102"/>
      <c r="DW938" s="102"/>
      <c r="DX938" s="102"/>
      <c r="DY938" s="102"/>
    </row>
    <row r="939" spans="1:129" x14ac:dyDescent="0.25">
      <c r="A939" s="102"/>
      <c r="B939" s="96"/>
      <c r="C939" s="96"/>
      <c r="D939" s="96"/>
      <c r="E939" s="104"/>
      <c r="F939" s="99"/>
      <c r="L939" s="96"/>
      <c r="CX939" s="109"/>
      <c r="DC939" s="109"/>
      <c r="DD939" s="102"/>
      <c r="DE939" s="102"/>
      <c r="DN939" s="102"/>
      <c r="DO939" s="102"/>
      <c r="DP939" s="102"/>
      <c r="DQ939" s="102"/>
      <c r="DR939" s="102"/>
      <c r="DS939" s="102"/>
      <c r="DT939" s="102"/>
      <c r="DU939" s="102"/>
      <c r="DV939" s="102"/>
      <c r="DW939" s="102"/>
      <c r="DX939" s="102"/>
      <c r="DY939" s="102"/>
    </row>
    <row r="940" spans="1:129" x14ac:dyDescent="0.25">
      <c r="A940" s="102"/>
      <c r="B940" s="96"/>
      <c r="C940" s="96"/>
      <c r="D940" s="96"/>
      <c r="E940" s="104"/>
      <c r="F940" s="99"/>
      <c r="L940" s="96"/>
      <c r="CX940" s="109"/>
      <c r="DC940" s="109"/>
      <c r="DD940" s="102"/>
      <c r="DE940" s="102"/>
      <c r="DN940" s="102"/>
      <c r="DO940" s="102"/>
      <c r="DP940" s="102"/>
      <c r="DQ940" s="102"/>
      <c r="DR940" s="102"/>
      <c r="DS940" s="102"/>
      <c r="DT940" s="102"/>
      <c r="DU940" s="102"/>
      <c r="DV940" s="102"/>
      <c r="DW940" s="102"/>
      <c r="DX940" s="102"/>
      <c r="DY940" s="102"/>
    </row>
    <row r="941" spans="1:129" x14ac:dyDescent="0.25">
      <c r="A941" s="102"/>
      <c r="B941" s="96"/>
      <c r="C941" s="96"/>
      <c r="D941" s="96"/>
      <c r="E941" s="104"/>
      <c r="F941" s="99"/>
      <c r="L941" s="96"/>
      <c r="CX941" s="109"/>
      <c r="DC941" s="109"/>
      <c r="DD941" s="102"/>
      <c r="DE941" s="102"/>
      <c r="DN941" s="102"/>
      <c r="DO941" s="102"/>
      <c r="DP941" s="102"/>
      <c r="DQ941" s="102"/>
      <c r="DR941" s="102"/>
      <c r="DS941" s="102"/>
      <c r="DT941" s="102"/>
      <c r="DU941" s="102"/>
      <c r="DV941" s="102"/>
      <c r="DW941" s="102"/>
      <c r="DX941" s="102"/>
      <c r="DY941" s="102"/>
    </row>
    <row r="942" spans="1:129" x14ac:dyDescent="0.25">
      <c r="A942" s="102"/>
      <c r="B942" s="96"/>
      <c r="C942" s="96"/>
      <c r="D942" s="96"/>
      <c r="E942" s="104"/>
      <c r="F942" s="99"/>
      <c r="L942" s="96"/>
      <c r="CX942" s="109"/>
      <c r="DC942" s="109"/>
      <c r="DD942" s="102"/>
      <c r="DE942" s="102"/>
      <c r="DN942" s="102"/>
      <c r="DO942" s="102"/>
      <c r="DP942" s="102"/>
      <c r="DQ942" s="102"/>
      <c r="DR942" s="102"/>
      <c r="DS942" s="102"/>
      <c r="DT942" s="102"/>
      <c r="DU942" s="102"/>
      <c r="DV942" s="102"/>
      <c r="DW942" s="102"/>
      <c r="DX942" s="102"/>
      <c r="DY942" s="102"/>
    </row>
    <row r="943" spans="1:129" x14ac:dyDescent="0.25">
      <c r="A943" s="102"/>
      <c r="B943" s="96"/>
      <c r="C943" s="96"/>
      <c r="D943" s="96"/>
      <c r="E943" s="104"/>
      <c r="F943" s="99"/>
      <c r="L943" s="96"/>
      <c r="CX943" s="109"/>
      <c r="DC943" s="109"/>
      <c r="DD943" s="102"/>
      <c r="DE943" s="102"/>
      <c r="DN943" s="102"/>
      <c r="DO943" s="102"/>
      <c r="DP943" s="102"/>
      <c r="DQ943" s="102"/>
      <c r="DR943" s="102"/>
      <c r="DS943" s="102"/>
      <c r="DT943" s="102"/>
      <c r="DU943" s="102"/>
      <c r="DV943" s="102"/>
      <c r="DW943" s="102"/>
      <c r="DX943" s="102"/>
      <c r="DY943" s="102"/>
    </row>
    <row r="944" spans="1:129" x14ac:dyDescent="0.25">
      <c r="A944" s="102"/>
      <c r="B944" s="96"/>
      <c r="C944" s="96"/>
      <c r="D944" s="96"/>
      <c r="E944" s="104"/>
      <c r="F944" s="99"/>
      <c r="L944" s="96"/>
      <c r="CX944" s="109"/>
      <c r="DC944" s="109"/>
      <c r="DD944" s="102"/>
      <c r="DE944" s="102"/>
      <c r="DN944" s="102"/>
      <c r="DO944" s="102"/>
      <c r="DP944" s="102"/>
      <c r="DQ944" s="102"/>
      <c r="DR944" s="102"/>
      <c r="DS944" s="102"/>
      <c r="DT944" s="102"/>
      <c r="DU944" s="102"/>
      <c r="DV944" s="102"/>
      <c r="DW944" s="102"/>
      <c r="DX944" s="102"/>
      <c r="DY944" s="102"/>
    </row>
    <row r="945" spans="1:129" x14ac:dyDescent="0.25">
      <c r="A945" s="102"/>
      <c r="B945" s="96"/>
      <c r="C945" s="96"/>
      <c r="D945" s="96"/>
      <c r="E945" s="104"/>
      <c r="F945" s="99"/>
      <c r="L945" s="96"/>
      <c r="CX945" s="109"/>
      <c r="DC945" s="109"/>
      <c r="DD945" s="102"/>
      <c r="DE945" s="102"/>
      <c r="DN945" s="102"/>
      <c r="DO945" s="102"/>
      <c r="DP945" s="102"/>
      <c r="DQ945" s="102"/>
      <c r="DR945" s="102"/>
      <c r="DS945" s="102"/>
      <c r="DT945" s="102"/>
      <c r="DU945" s="102"/>
      <c r="DV945" s="102"/>
      <c r="DW945" s="102"/>
      <c r="DX945" s="102"/>
      <c r="DY945" s="102"/>
    </row>
    <row r="946" spans="1:129" x14ac:dyDescent="0.25">
      <c r="A946" s="102"/>
      <c r="B946" s="96"/>
      <c r="C946" s="96"/>
      <c r="D946" s="96"/>
      <c r="E946" s="104"/>
      <c r="F946" s="99"/>
      <c r="L946" s="96"/>
      <c r="CX946" s="109"/>
      <c r="DC946" s="109"/>
      <c r="DD946" s="102"/>
      <c r="DE946" s="102"/>
      <c r="DN946" s="102"/>
      <c r="DO946" s="102"/>
      <c r="DP946" s="102"/>
      <c r="DQ946" s="102"/>
      <c r="DR946" s="102"/>
      <c r="DS946" s="102"/>
      <c r="DT946" s="102"/>
      <c r="DU946" s="102"/>
      <c r="DV946" s="102"/>
      <c r="DW946" s="102"/>
      <c r="DX946" s="102"/>
      <c r="DY946" s="102"/>
    </row>
    <row r="947" spans="1:129" x14ac:dyDescent="0.25">
      <c r="A947" s="102"/>
      <c r="B947" s="96"/>
      <c r="C947" s="96"/>
      <c r="D947" s="96"/>
      <c r="E947" s="104"/>
      <c r="F947" s="99"/>
      <c r="L947" s="96"/>
      <c r="CX947" s="109"/>
      <c r="DC947" s="109"/>
      <c r="DD947" s="102"/>
      <c r="DE947" s="102"/>
      <c r="DN947" s="102"/>
      <c r="DO947" s="102"/>
      <c r="DP947" s="102"/>
      <c r="DQ947" s="102"/>
      <c r="DR947" s="102"/>
      <c r="DS947" s="102"/>
      <c r="DT947" s="102"/>
      <c r="DU947" s="102"/>
      <c r="DV947" s="102"/>
      <c r="DW947" s="102"/>
      <c r="DX947" s="102"/>
      <c r="DY947" s="102"/>
    </row>
    <row r="948" spans="1:129" x14ac:dyDescent="0.25">
      <c r="A948" s="102"/>
      <c r="B948" s="96"/>
      <c r="C948" s="96"/>
      <c r="D948" s="96"/>
      <c r="E948" s="104"/>
      <c r="F948" s="99"/>
      <c r="L948" s="96"/>
      <c r="CX948" s="109"/>
      <c r="DC948" s="109"/>
      <c r="DD948" s="102"/>
      <c r="DE948" s="102"/>
      <c r="DN948" s="102"/>
      <c r="DO948" s="102"/>
      <c r="DP948" s="102"/>
      <c r="DQ948" s="102"/>
      <c r="DR948" s="102"/>
      <c r="DS948" s="102"/>
      <c r="DT948" s="102"/>
      <c r="DU948" s="102"/>
      <c r="DV948" s="102"/>
      <c r="DW948" s="102"/>
      <c r="DX948" s="102"/>
      <c r="DY948" s="102"/>
    </row>
    <row r="949" spans="1:129" x14ac:dyDescent="0.25">
      <c r="A949" s="102"/>
      <c r="B949" s="96"/>
      <c r="C949" s="96"/>
      <c r="D949" s="96"/>
      <c r="E949" s="104"/>
      <c r="F949" s="99"/>
      <c r="L949" s="96"/>
      <c r="CX949" s="109"/>
      <c r="DC949" s="109"/>
      <c r="DD949" s="102"/>
      <c r="DE949" s="102"/>
      <c r="DN949" s="102"/>
      <c r="DO949" s="102"/>
      <c r="DP949" s="102"/>
      <c r="DQ949" s="102"/>
      <c r="DR949" s="102"/>
      <c r="DS949" s="102"/>
      <c r="DT949" s="102"/>
      <c r="DU949" s="102"/>
      <c r="DV949" s="102"/>
      <c r="DW949" s="102"/>
      <c r="DX949" s="102"/>
      <c r="DY949" s="102"/>
    </row>
    <row r="950" spans="1:129" x14ac:dyDescent="0.25">
      <c r="A950" s="102"/>
      <c r="B950" s="96"/>
      <c r="C950" s="96"/>
      <c r="D950" s="96"/>
      <c r="E950" s="104"/>
      <c r="F950" s="99"/>
      <c r="L950" s="96"/>
      <c r="CX950" s="109"/>
      <c r="DC950" s="109"/>
      <c r="DD950" s="102"/>
      <c r="DE950" s="102"/>
      <c r="DN950" s="102"/>
      <c r="DO950" s="102"/>
      <c r="DP950" s="102"/>
      <c r="DQ950" s="102"/>
      <c r="DR950" s="102"/>
      <c r="DS950" s="102"/>
      <c r="DT950" s="102"/>
      <c r="DU950" s="102"/>
      <c r="DV950" s="102"/>
      <c r="DW950" s="102"/>
      <c r="DX950" s="102"/>
      <c r="DY950" s="102"/>
    </row>
    <row r="951" spans="1:129" x14ac:dyDescent="0.25">
      <c r="A951" s="102"/>
      <c r="B951" s="96"/>
      <c r="C951" s="96"/>
      <c r="D951" s="96"/>
      <c r="E951" s="104"/>
      <c r="F951" s="99"/>
      <c r="L951" s="96"/>
      <c r="CX951" s="109"/>
      <c r="DC951" s="109"/>
      <c r="DD951" s="102"/>
      <c r="DE951" s="102"/>
      <c r="DN951" s="102"/>
      <c r="DO951" s="102"/>
      <c r="DP951" s="102"/>
      <c r="DQ951" s="102"/>
      <c r="DR951" s="102"/>
      <c r="DS951" s="102"/>
      <c r="DT951" s="102"/>
      <c r="DU951" s="102"/>
      <c r="DV951" s="102"/>
      <c r="DW951" s="102"/>
      <c r="DX951" s="102"/>
      <c r="DY951" s="102"/>
    </row>
    <row r="952" spans="1:129" x14ac:dyDescent="0.25">
      <c r="A952" s="102"/>
      <c r="B952" s="96"/>
      <c r="C952" s="96"/>
      <c r="D952" s="96"/>
      <c r="E952" s="104"/>
      <c r="F952" s="99"/>
      <c r="L952" s="96"/>
      <c r="CX952" s="109"/>
      <c r="DC952" s="109"/>
      <c r="DD952" s="102"/>
      <c r="DE952" s="102"/>
      <c r="DN952" s="102"/>
      <c r="DO952" s="102"/>
      <c r="DP952" s="102"/>
      <c r="DQ952" s="102"/>
      <c r="DR952" s="102"/>
      <c r="DS952" s="102"/>
      <c r="DT952" s="102"/>
      <c r="DU952" s="102"/>
      <c r="DV952" s="102"/>
      <c r="DW952" s="102"/>
      <c r="DX952" s="102"/>
      <c r="DY952" s="102"/>
    </row>
    <row r="953" spans="1:129" x14ac:dyDescent="0.25">
      <c r="A953" s="102"/>
      <c r="B953" s="96"/>
      <c r="C953" s="96"/>
      <c r="D953" s="96"/>
      <c r="E953" s="104"/>
      <c r="F953" s="99"/>
      <c r="L953" s="96"/>
      <c r="CX953" s="109"/>
      <c r="DC953" s="109"/>
      <c r="DD953" s="102"/>
      <c r="DE953" s="102"/>
      <c r="DN953" s="102"/>
      <c r="DO953" s="102"/>
      <c r="DP953" s="102"/>
      <c r="DQ953" s="102"/>
      <c r="DR953" s="102"/>
      <c r="DS953" s="102"/>
      <c r="DT953" s="102"/>
      <c r="DU953" s="102"/>
      <c r="DV953" s="102"/>
      <c r="DW953" s="102"/>
      <c r="DX953" s="102"/>
      <c r="DY953" s="102"/>
    </row>
    <row r="954" spans="1:129" x14ac:dyDescent="0.25">
      <c r="A954" s="102"/>
      <c r="B954" s="96"/>
      <c r="C954" s="96"/>
      <c r="D954" s="96"/>
      <c r="E954" s="104"/>
      <c r="F954" s="99"/>
      <c r="L954" s="96"/>
      <c r="CX954" s="109"/>
      <c r="DC954" s="109"/>
      <c r="DD954" s="102"/>
      <c r="DE954" s="102"/>
      <c r="DN954" s="102"/>
      <c r="DO954" s="102"/>
      <c r="DP954" s="102"/>
      <c r="DQ954" s="102"/>
      <c r="DR954" s="102"/>
      <c r="DS954" s="102"/>
      <c r="DT954" s="102"/>
      <c r="DU954" s="102"/>
      <c r="DV954" s="102"/>
      <c r="DW954" s="102"/>
      <c r="DX954" s="102"/>
      <c r="DY954" s="102"/>
    </row>
    <row r="955" spans="1:129" x14ac:dyDescent="0.25">
      <c r="A955" s="102"/>
      <c r="B955" s="96"/>
      <c r="C955" s="96"/>
      <c r="D955" s="96"/>
      <c r="E955" s="104"/>
      <c r="F955" s="99"/>
      <c r="L955" s="96"/>
      <c r="CX955" s="109"/>
      <c r="DC955" s="109"/>
      <c r="DD955" s="102"/>
      <c r="DE955" s="102"/>
      <c r="DN955" s="102"/>
      <c r="DO955" s="102"/>
      <c r="DP955" s="102"/>
      <c r="DQ955" s="102"/>
      <c r="DR955" s="102"/>
      <c r="DS955" s="102"/>
      <c r="DT955" s="102"/>
      <c r="DU955" s="102"/>
      <c r="DV955" s="102"/>
      <c r="DW955" s="102"/>
      <c r="DX955" s="102"/>
      <c r="DY955" s="102"/>
    </row>
    <row r="956" spans="1:129" x14ac:dyDescent="0.25">
      <c r="A956" s="102"/>
      <c r="B956" s="96"/>
      <c r="C956" s="96"/>
      <c r="D956" s="96"/>
      <c r="E956" s="104"/>
      <c r="F956" s="99"/>
      <c r="L956" s="96"/>
      <c r="CX956" s="109"/>
      <c r="DC956" s="109"/>
      <c r="DD956" s="102"/>
      <c r="DE956" s="102"/>
      <c r="DN956" s="102"/>
      <c r="DO956" s="102"/>
      <c r="DP956" s="102"/>
      <c r="DQ956" s="102"/>
      <c r="DR956" s="102"/>
      <c r="DS956" s="102"/>
      <c r="DT956" s="102"/>
      <c r="DU956" s="102"/>
      <c r="DV956" s="102"/>
      <c r="DW956" s="102"/>
      <c r="DX956" s="102"/>
      <c r="DY956" s="102"/>
    </row>
    <row r="957" spans="1:129" x14ac:dyDescent="0.25">
      <c r="A957" s="102"/>
      <c r="B957" s="96"/>
      <c r="C957" s="96"/>
      <c r="D957" s="96"/>
      <c r="E957" s="104"/>
      <c r="F957" s="99"/>
      <c r="L957" s="96"/>
      <c r="CX957" s="109"/>
      <c r="DC957" s="109"/>
      <c r="DD957" s="102"/>
      <c r="DE957" s="102"/>
      <c r="DN957" s="102"/>
      <c r="DO957" s="102"/>
      <c r="DP957" s="102"/>
      <c r="DQ957" s="102"/>
      <c r="DR957" s="102"/>
      <c r="DS957" s="102"/>
      <c r="DT957" s="102"/>
      <c r="DU957" s="102"/>
      <c r="DV957" s="102"/>
      <c r="DW957" s="102"/>
      <c r="DX957" s="102"/>
      <c r="DY957" s="102"/>
    </row>
    <row r="958" spans="1:129" x14ac:dyDescent="0.25">
      <c r="A958" s="102"/>
      <c r="B958" s="96"/>
      <c r="C958" s="96"/>
      <c r="D958" s="96"/>
      <c r="E958" s="104"/>
      <c r="F958" s="99"/>
      <c r="L958" s="96"/>
      <c r="CX958" s="109"/>
      <c r="DC958" s="109"/>
      <c r="DD958" s="102"/>
      <c r="DE958" s="102"/>
      <c r="DN958" s="102"/>
      <c r="DO958" s="102"/>
      <c r="DP958" s="102"/>
      <c r="DQ958" s="102"/>
      <c r="DR958" s="102"/>
      <c r="DS958" s="102"/>
      <c r="DT958" s="102"/>
      <c r="DU958" s="102"/>
      <c r="DV958" s="102"/>
      <c r="DW958" s="102"/>
      <c r="DX958" s="102"/>
      <c r="DY958" s="102"/>
    </row>
    <row r="959" spans="1:129" x14ac:dyDescent="0.25">
      <c r="A959" s="102"/>
      <c r="B959" s="96"/>
      <c r="C959" s="96"/>
      <c r="D959" s="96"/>
      <c r="E959" s="104"/>
      <c r="F959" s="99"/>
      <c r="L959" s="96"/>
      <c r="CX959" s="109"/>
      <c r="DC959" s="109"/>
      <c r="DD959" s="102"/>
      <c r="DE959" s="102"/>
      <c r="DN959" s="102"/>
      <c r="DO959" s="102"/>
      <c r="DP959" s="102"/>
      <c r="DQ959" s="102"/>
      <c r="DR959" s="102"/>
      <c r="DS959" s="102"/>
      <c r="DT959" s="102"/>
      <c r="DU959" s="102"/>
      <c r="DV959" s="102"/>
      <c r="DW959" s="102"/>
      <c r="DX959" s="102"/>
      <c r="DY959" s="102"/>
    </row>
    <row r="960" spans="1:129" x14ac:dyDescent="0.25">
      <c r="A960" s="102"/>
      <c r="B960" s="96"/>
      <c r="C960" s="96"/>
      <c r="D960" s="96"/>
      <c r="E960" s="104"/>
      <c r="F960" s="99"/>
      <c r="L960" s="96"/>
      <c r="CX960" s="109"/>
      <c r="DC960" s="109"/>
      <c r="DD960" s="102"/>
      <c r="DE960" s="102"/>
      <c r="DN960" s="102"/>
      <c r="DO960" s="102"/>
      <c r="DP960" s="102"/>
      <c r="DQ960" s="102"/>
      <c r="DR960" s="102"/>
      <c r="DS960" s="102"/>
      <c r="DT960" s="102"/>
      <c r="DU960" s="102"/>
      <c r="DV960" s="102"/>
      <c r="DW960" s="102"/>
      <c r="DX960" s="102"/>
      <c r="DY960" s="102"/>
    </row>
    <row r="961" spans="1:129" x14ac:dyDescent="0.25">
      <c r="A961" s="102"/>
      <c r="B961" s="96"/>
      <c r="C961" s="96"/>
      <c r="D961" s="96"/>
      <c r="E961" s="104"/>
      <c r="F961" s="99"/>
      <c r="L961" s="96"/>
      <c r="CX961" s="109"/>
      <c r="DC961" s="109"/>
      <c r="DD961" s="102"/>
      <c r="DE961" s="102"/>
      <c r="DN961" s="102"/>
      <c r="DO961" s="102"/>
      <c r="DP961" s="102"/>
      <c r="DQ961" s="102"/>
      <c r="DR961" s="102"/>
      <c r="DS961" s="102"/>
      <c r="DT961" s="102"/>
      <c r="DU961" s="102"/>
      <c r="DV961" s="102"/>
      <c r="DW961" s="102"/>
      <c r="DX961" s="102"/>
      <c r="DY961" s="102"/>
    </row>
    <row r="962" spans="1:129" x14ac:dyDescent="0.25">
      <c r="A962" s="102"/>
      <c r="B962" s="96"/>
      <c r="C962" s="96"/>
      <c r="D962" s="96"/>
      <c r="E962" s="104"/>
      <c r="F962" s="99"/>
      <c r="L962" s="96"/>
      <c r="CX962" s="109"/>
      <c r="DC962" s="109"/>
      <c r="DD962" s="102"/>
      <c r="DE962" s="102"/>
      <c r="DN962" s="102"/>
      <c r="DO962" s="102"/>
      <c r="DP962" s="102"/>
      <c r="DQ962" s="102"/>
      <c r="DR962" s="102"/>
      <c r="DS962" s="102"/>
      <c r="DT962" s="102"/>
      <c r="DU962" s="102"/>
      <c r="DV962" s="102"/>
      <c r="DW962" s="102"/>
      <c r="DX962" s="102"/>
      <c r="DY962" s="102"/>
    </row>
    <row r="963" spans="1:129" x14ac:dyDescent="0.25">
      <c r="A963" s="102"/>
      <c r="B963" s="96"/>
      <c r="C963" s="96"/>
      <c r="D963" s="96"/>
      <c r="E963" s="104"/>
      <c r="F963" s="99"/>
      <c r="L963" s="96"/>
      <c r="CX963" s="109"/>
      <c r="DC963" s="109"/>
      <c r="DD963" s="102"/>
      <c r="DE963" s="102"/>
      <c r="DN963" s="102"/>
      <c r="DO963" s="102"/>
      <c r="DP963" s="102"/>
      <c r="DQ963" s="102"/>
      <c r="DR963" s="102"/>
      <c r="DS963" s="102"/>
      <c r="DT963" s="102"/>
      <c r="DU963" s="102"/>
      <c r="DV963" s="102"/>
      <c r="DW963" s="102"/>
      <c r="DX963" s="102"/>
      <c r="DY963" s="102"/>
    </row>
    <row r="964" spans="1:129" x14ac:dyDescent="0.25">
      <c r="A964" s="102"/>
      <c r="B964" s="96"/>
      <c r="C964" s="96"/>
      <c r="D964" s="96"/>
      <c r="E964" s="104"/>
      <c r="F964" s="99"/>
      <c r="L964" s="96"/>
      <c r="CX964" s="109"/>
      <c r="DC964" s="109"/>
      <c r="DD964" s="102"/>
      <c r="DE964" s="102"/>
      <c r="DN964" s="102"/>
      <c r="DO964" s="102"/>
      <c r="DP964" s="102"/>
      <c r="DQ964" s="102"/>
      <c r="DR964" s="102"/>
      <c r="DS964" s="102"/>
      <c r="DT964" s="102"/>
      <c r="DU964" s="102"/>
      <c r="DV964" s="102"/>
      <c r="DW964" s="102"/>
      <c r="DX964" s="102"/>
      <c r="DY964" s="102"/>
    </row>
    <row r="965" spans="1:129" x14ac:dyDescent="0.25">
      <c r="A965" s="102"/>
      <c r="B965" s="96"/>
      <c r="C965" s="96"/>
      <c r="D965" s="96"/>
      <c r="E965" s="104"/>
      <c r="F965" s="99"/>
      <c r="L965" s="96"/>
      <c r="CX965" s="109"/>
      <c r="DC965" s="109"/>
      <c r="DD965" s="102"/>
      <c r="DE965" s="102"/>
      <c r="DN965" s="102"/>
      <c r="DO965" s="102"/>
      <c r="DP965" s="102"/>
      <c r="DQ965" s="102"/>
      <c r="DR965" s="102"/>
      <c r="DS965" s="102"/>
      <c r="DT965" s="102"/>
      <c r="DU965" s="102"/>
      <c r="DV965" s="102"/>
      <c r="DW965" s="102"/>
      <c r="DX965" s="102"/>
      <c r="DY965" s="102"/>
    </row>
    <row r="966" spans="1:129" x14ac:dyDescent="0.25">
      <c r="A966" s="102"/>
      <c r="B966" s="96"/>
      <c r="C966" s="96"/>
      <c r="D966" s="96"/>
      <c r="E966" s="104"/>
      <c r="F966" s="99"/>
      <c r="L966" s="96"/>
      <c r="CX966" s="109"/>
      <c r="DC966" s="109"/>
      <c r="DD966" s="102"/>
      <c r="DE966" s="102"/>
      <c r="DN966" s="102"/>
      <c r="DO966" s="102"/>
      <c r="DP966" s="102"/>
      <c r="DQ966" s="102"/>
      <c r="DR966" s="102"/>
      <c r="DS966" s="102"/>
      <c r="DT966" s="102"/>
      <c r="DU966" s="102"/>
      <c r="DV966" s="102"/>
      <c r="DW966" s="102"/>
      <c r="DX966" s="102"/>
      <c r="DY966" s="102"/>
    </row>
    <row r="967" spans="1:129" x14ac:dyDescent="0.25">
      <c r="A967" s="102"/>
      <c r="B967" s="96"/>
      <c r="C967" s="96"/>
      <c r="D967" s="96"/>
      <c r="E967" s="104"/>
      <c r="F967" s="99"/>
      <c r="L967" s="96"/>
      <c r="CX967" s="109"/>
      <c r="DC967" s="109"/>
      <c r="DD967" s="102"/>
      <c r="DE967" s="102"/>
      <c r="DN967" s="102"/>
      <c r="DO967" s="102"/>
      <c r="DP967" s="102"/>
      <c r="DQ967" s="102"/>
      <c r="DR967" s="102"/>
      <c r="DS967" s="102"/>
      <c r="DT967" s="102"/>
      <c r="DU967" s="102"/>
      <c r="DV967" s="102"/>
      <c r="DW967" s="102"/>
      <c r="DX967" s="102"/>
      <c r="DY967" s="102"/>
    </row>
    <row r="968" spans="1:129" x14ac:dyDescent="0.25">
      <c r="A968" s="102"/>
      <c r="B968" s="96"/>
      <c r="C968" s="96"/>
      <c r="D968" s="96"/>
      <c r="E968" s="104"/>
      <c r="F968" s="99"/>
      <c r="L968" s="96"/>
      <c r="CX968" s="109"/>
      <c r="DC968" s="109"/>
      <c r="DD968" s="102"/>
      <c r="DE968" s="102"/>
      <c r="DN968" s="102"/>
      <c r="DO968" s="102"/>
      <c r="DP968" s="102"/>
      <c r="DQ968" s="102"/>
      <c r="DR968" s="102"/>
      <c r="DS968" s="102"/>
      <c r="DT968" s="102"/>
      <c r="DU968" s="102"/>
      <c r="DV968" s="102"/>
      <c r="DW968" s="102"/>
      <c r="DX968" s="102"/>
      <c r="DY968" s="102"/>
    </row>
    <row r="969" spans="1:129" x14ac:dyDescent="0.25">
      <c r="A969" s="102"/>
      <c r="B969" s="96"/>
      <c r="C969" s="96"/>
      <c r="D969" s="96"/>
      <c r="E969" s="104"/>
      <c r="F969" s="99"/>
      <c r="L969" s="96"/>
      <c r="CX969" s="109"/>
      <c r="DC969" s="109"/>
      <c r="DD969" s="102"/>
      <c r="DE969" s="102"/>
      <c r="DN969" s="102"/>
      <c r="DO969" s="102"/>
      <c r="DP969" s="102"/>
      <c r="DQ969" s="102"/>
      <c r="DR969" s="102"/>
      <c r="DS969" s="102"/>
      <c r="DT969" s="102"/>
      <c r="DU969" s="102"/>
      <c r="DV969" s="102"/>
      <c r="DW969" s="102"/>
      <c r="DX969" s="102"/>
      <c r="DY969" s="102"/>
    </row>
    <row r="970" spans="1:129" x14ac:dyDescent="0.25">
      <c r="A970" s="102"/>
      <c r="B970" s="96"/>
      <c r="C970" s="96"/>
      <c r="D970" s="96"/>
      <c r="E970" s="104"/>
      <c r="F970" s="99"/>
      <c r="L970" s="96"/>
      <c r="CX970" s="109"/>
      <c r="DC970" s="109"/>
      <c r="DD970" s="102"/>
      <c r="DE970" s="102"/>
      <c r="DN970" s="102"/>
      <c r="DO970" s="102"/>
      <c r="DP970" s="102"/>
      <c r="DQ970" s="102"/>
      <c r="DR970" s="102"/>
      <c r="DS970" s="102"/>
      <c r="DT970" s="102"/>
      <c r="DU970" s="102"/>
      <c r="DV970" s="102"/>
      <c r="DW970" s="102"/>
      <c r="DX970" s="102"/>
      <c r="DY970" s="102"/>
    </row>
    <row r="971" spans="1:129" x14ac:dyDescent="0.25">
      <c r="A971" s="102"/>
      <c r="B971" s="96"/>
      <c r="C971" s="96"/>
      <c r="D971" s="96"/>
      <c r="E971" s="104"/>
      <c r="F971" s="99"/>
      <c r="L971" s="96"/>
      <c r="CX971" s="109"/>
      <c r="DC971" s="109"/>
      <c r="DD971" s="102"/>
      <c r="DE971" s="102"/>
      <c r="DN971" s="102"/>
      <c r="DO971" s="102"/>
      <c r="DP971" s="102"/>
      <c r="DQ971" s="102"/>
      <c r="DR971" s="102"/>
      <c r="DS971" s="102"/>
      <c r="DT971" s="102"/>
      <c r="DU971" s="102"/>
      <c r="DV971" s="102"/>
      <c r="DW971" s="102"/>
      <c r="DX971" s="102"/>
      <c r="DY971" s="102"/>
    </row>
    <row r="972" spans="1:129" x14ac:dyDescent="0.25">
      <c r="A972" s="102"/>
      <c r="B972" s="96"/>
      <c r="C972" s="96"/>
      <c r="D972" s="96"/>
      <c r="E972" s="104"/>
      <c r="F972" s="99"/>
      <c r="L972" s="96"/>
      <c r="CX972" s="109"/>
      <c r="DC972" s="109"/>
      <c r="DD972" s="102"/>
      <c r="DE972" s="102"/>
      <c r="DN972" s="102"/>
      <c r="DO972" s="102"/>
      <c r="DP972" s="102"/>
      <c r="DQ972" s="102"/>
      <c r="DR972" s="102"/>
      <c r="DS972" s="102"/>
      <c r="DT972" s="102"/>
      <c r="DU972" s="102"/>
      <c r="DV972" s="102"/>
      <c r="DW972" s="102"/>
      <c r="DX972" s="102"/>
      <c r="DY972" s="102"/>
    </row>
    <row r="973" spans="1:129" x14ac:dyDescent="0.25">
      <c r="A973" s="102"/>
      <c r="B973" s="96"/>
      <c r="C973" s="96"/>
      <c r="D973" s="96"/>
      <c r="E973" s="104"/>
      <c r="F973" s="99"/>
      <c r="L973" s="96"/>
      <c r="CX973" s="109"/>
      <c r="DC973" s="109"/>
      <c r="DD973" s="102"/>
      <c r="DE973" s="102"/>
      <c r="DN973" s="102"/>
      <c r="DO973" s="102"/>
      <c r="DP973" s="102"/>
      <c r="DQ973" s="102"/>
      <c r="DR973" s="102"/>
      <c r="DS973" s="102"/>
      <c r="DT973" s="102"/>
      <c r="DU973" s="102"/>
      <c r="DV973" s="102"/>
      <c r="DW973" s="102"/>
      <c r="DX973" s="102"/>
      <c r="DY973" s="102"/>
    </row>
    <row r="974" spans="1:129" x14ac:dyDescent="0.25">
      <c r="A974" s="102"/>
      <c r="B974" s="96"/>
      <c r="C974" s="96"/>
      <c r="D974" s="96"/>
      <c r="E974" s="104"/>
      <c r="F974" s="99"/>
      <c r="L974" s="96"/>
      <c r="CX974" s="109"/>
      <c r="DC974" s="109"/>
      <c r="DD974" s="102"/>
      <c r="DE974" s="102"/>
      <c r="DN974" s="102"/>
      <c r="DO974" s="102"/>
      <c r="DP974" s="102"/>
      <c r="DQ974" s="102"/>
      <c r="DR974" s="102"/>
      <c r="DS974" s="102"/>
      <c r="DT974" s="102"/>
      <c r="DU974" s="102"/>
      <c r="DV974" s="102"/>
      <c r="DW974" s="102"/>
      <c r="DX974" s="102"/>
      <c r="DY974" s="102"/>
    </row>
    <row r="975" spans="1:129" x14ac:dyDescent="0.25">
      <c r="A975" s="102"/>
      <c r="B975" s="96"/>
      <c r="C975" s="96"/>
      <c r="D975" s="96"/>
      <c r="E975" s="104"/>
      <c r="F975" s="99"/>
      <c r="L975" s="96"/>
      <c r="CX975" s="109"/>
      <c r="DC975" s="109"/>
      <c r="DD975" s="102"/>
      <c r="DE975" s="102"/>
      <c r="DN975" s="102"/>
      <c r="DO975" s="102"/>
      <c r="DP975" s="102"/>
      <c r="DQ975" s="102"/>
      <c r="DR975" s="102"/>
      <c r="DS975" s="102"/>
      <c r="DT975" s="102"/>
      <c r="DU975" s="102"/>
      <c r="DV975" s="102"/>
      <c r="DW975" s="102"/>
      <c r="DX975" s="102"/>
      <c r="DY975" s="102"/>
    </row>
    <row r="976" spans="1:129" x14ac:dyDescent="0.25">
      <c r="A976" s="102"/>
      <c r="B976" s="96"/>
      <c r="C976" s="96"/>
      <c r="D976" s="96"/>
      <c r="E976" s="104"/>
      <c r="F976" s="99"/>
      <c r="L976" s="96"/>
      <c r="CX976" s="109"/>
      <c r="DC976" s="109"/>
      <c r="DD976" s="102"/>
      <c r="DE976" s="102"/>
      <c r="DN976" s="102"/>
      <c r="DO976" s="102"/>
      <c r="DP976" s="102"/>
      <c r="DQ976" s="102"/>
      <c r="DR976" s="102"/>
      <c r="DS976" s="102"/>
      <c r="DT976" s="102"/>
      <c r="DU976" s="102"/>
      <c r="DV976" s="102"/>
      <c r="DW976" s="102"/>
      <c r="DX976" s="102"/>
      <c r="DY976" s="102"/>
    </row>
    <row r="977" spans="1:129" x14ac:dyDescent="0.25">
      <c r="A977" s="102"/>
      <c r="B977" s="96"/>
      <c r="C977" s="96"/>
      <c r="D977" s="96"/>
      <c r="E977" s="104"/>
      <c r="F977" s="99"/>
      <c r="L977" s="96"/>
      <c r="CX977" s="109"/>
      <c r="DC977" s="109"/>
      <c r="DD977" s="102"/>
      <c r="DE977" s="102"/>
      <c r="DN977" s="102"/>
      <c r="DO977" s="102"/>
      <c r="DP977" s="102"/>
      <c r="DQ977" s="102"/>
      <c r="DR977" s="102"/>
      <c r="DS977" s="102"/>
      <c r="DT977" s="102"/>
      <c r="DU977" s="102"/>
      <c r="DV977" s="102"/>
      <c r="DW977" s="102"/>
      <c r="DX977" s="102"/>
      <c r="DY977" s="102"/>
    </row>
    <row r="978" spans="1:129" x14ac:dyDescent="0.25">
      <c r="A978" s="102"/>
      <c r="B978" s="96"/>
      <c r="C978" s="96"/>
      <c r="D978" s="96"/>
      <c r="E978" s="104"/>
      <c r="F978" s="99"/>
      <c r="L978" s="96"/>
      <c r="CX978" s="109"/>
      <c r="DC978" s="109"/>
      <c r="DD978" s="102"/>
      <c r="DE978" s="102"/>
      <c r="DN978" s="102"/>
      <c r="DO978" s="102"/>
      <c r="DP978" s="102"/>
      <c r="DQ978" s="102"/>
      <c r="DR978" s="102"/>
      <c r="DS978" s="102"/>
      <c r="DT978" s="102"/>
      <c r="DU978" s="102"/>
      <c r="DV978" s="102"/>
      <c r="DW978" s="102"/>
      <c r="DX978" s="102"/>
      <c r="DY978" s="102"/>
    </row>
    <row r="979" spans="1:129" x14ac:dyDescent="0.25">
      <c r="A979" s="102"/>
      <c r="B979" s="96"/>
      <c r="C979" s="96"/>
      <c r="D979" s="96"/>
      <c r="E979" s="104"/>
      <c r="F979" s="99"/>
      <c r="L979" s="96"/>
      <c r="CX979" s="109"/>
      <c r="DC979" s="109"/>
      <c r="DD979" s="102"/>
      <c r="DE979" s="102"/>
      <c r="DN979" s="102"/>
      <c r="DO979" s="102"/>
      <c r="DP979" s="102"/>
      <c r="DQ979" s="102"/>
      <c r="DR979" s="102"/>
      <c r="DS979" s="102"/>
      <c r="DT979" s="102"/>
      <c r="DU979" s="102"/>
      <c r="DV979" s="102"/>
      <c r="DW979" s="102"/>
      <c r="DX979" s="102"/>
      <c r="DY979" s="102"/>
    </row>
    <row r="980" spans="1:129" x14ac:dyDescent="0.25">
      <c r="A980" s="102"/>
      <c r="B980" s="96"/>
      <c r="C980" s="96"/>
      <c r="D980" s="96"/>
      <c r="E980" s="104"/>
      <c r="F980" s="99"/>
      <c r="L980" s="96"/>
      <c r="CX980" s="109"/>
      <c r="DC980" s="109"/>
      <c r="DD980" s="102"/>
      <c r="DE980" s="102"/>
      <c r="DN980" s="102"/>
      <c r="DO980" s="102"/>
      <c r="DP980" s="102"/>
      <c r="DQ980" s="102"/>
      <c r="DR980" s="102"/>
      <c r="DS980" s="102"/>
      <c r="DT980" s="102"/>
      <c r="DU980" s="102"/>
      <c r="DV980" s="102"/>
      <c r="DW980" s="102"/>
      <c r="DX980" s="102"/>
      <c r="DY980" s="102"/>
    </row>
    <row r="981" spans="1:129" x14ac:dyDescent="0.25">
      <c r="A981" s="102"/>
      <c r="B981" s="96"/>
      <c r="C981" s="96"/>
      <c r="D981" s="96"/>
      <c r="E981" s="104"/>
      <c r="F981" s="99"/>
      <c r="L981" s="96"/>
      <c r="CX981" s="109"/>
      <c r="DC981" s="109"/>
      <c r="DD981" s="102"/>
      <c r="DE981" s="102"/>
      <c r="DN981" s="102"/>
      <c r="DO981" s="102"/>
      <c r="DP981" s="102"/>
      <c r="DQ981" s="102"/>
      <c r="DR981" s="102"/>
      <c r="DS981" s="102"/>
      <c r="DT981" s="102"/>
      <c r="DU981" s="102"/>
      <c r="DV981" s="102"/>
      <c r="DW981" s="102"/>
      <c r="DX981" s="102"/>
      <c r="DY981" s="102"/>
    </row>
    <row r="982" spans="1:129" x14ac:dyDescent="0.25">
      <c r="A982" s="102"/>
      <c r="B982" s="96"/>
      <c r="C982" s="96"/>
      <c r="D982" s="96"/>
      <c r="E982" s="104"/>
      <c r="F982" s="99"/>
      <c r="L982" s="96"/>
      <c r="CX982" s="109"/>
      <c r="DC982" s="109"/>
      <c r="DD982" s="102"/>
      <c r="DE982" s="102"/>
      <c r="DN982" s="102"/>
      <c r="DO982" s="102"/>
      <c r="DP982" s="102"/>
      <c r="DQ982" s="102"/>
      <c r="DR982" s="102"/>
      <c r="DS982" s="102"/>
      <c r="DT982" s="102"/>
      <c r="DU982" s="102"/>
      <c r="DV982" s="102"/>
      <c r="DW982" s="102"/>
      <c r="DX982" s="102"/>
      <c r="DY982" s="102"/>
    </row>
    <row r="983" spans="1:129" x14ac:dyDescent="0.25">
      <c r="A983" s="102"/>
      <c r="B983" s="96"/>
      <c r="C983" s="96"/>
      <c r="D983" s="96"/>
      <c r="E983" s="104"/>
      <c r="F983" s="99"/>
      <c r="L983" s="96"/>
      <c r="CX983" s="109"/>
      <c r="DC983" s="109"/>
      <c r="DD983" s="102"/>
      <c r="DE983" s="102"/>
      <c r="DN983" s="102"/>
      <c r="DO983" s="102"/>
      <c r="DP983" s="102"/>
      <c r="DQ983" s="102"/>
      <c r="DR983" s="102"/>
      <c r="DS983" s="102"/>
      <c r="DT983" s="102"/>
      <c r="DU983" s="102"/>
      <c r="DV983" s="102"/>
      <c r="DW983" s="102"/>
      <c r="DX983" s="102"/>
      <c r="DY983" s="102"/>
    </row>
    <row r="984" spans="1:129" x14ac:dyDescent="0.25">
      <c r="A984" s="102"/>
      <c r="B984" s="96"/>
      <c r="C984" s="96"/>
      <c r="D984" s="96"/>
      <c r="E984" s="104"/>
      <c r="F984" s="99"/>
      <c r="L984" s="96"/>
      <c r="CX984" s="109"/>
      <c r="DC984" s="109"/>
      <c r="DD984" s="102"/>
      <c r="DE984" s="102"/>
      <c r="DN984" s="102"/>
      <c r="DO984" s="102"/>
      <c r="DP984" s="102"/>
      <c r="DQ984" s="102"/>
      <c r="DR984" s="102"/>
      <c r="DS984" s="102"/>
      <c r="DT984" s="102"/>
      <c r="DU984" s="102"/>
      <c r="DV984" s="102"/>
      <c r="DW984" s="102"/>
      <c r="DX984" s="102"/>
      <c r="DY984" s="102"/>
    </row>
    <row r="985" spans="1:129" x14ac:dyDescent="0.25">
      <c r="A985" s="102"/>
      <c r="B985" s="96"/>
      <c r="C985" s="96"/>
      <c r="D985" s="96"/>
      <c r="E985" s="104"/>
      <c r="F985" s="99"/>
      <c r="L985" s="96"/>
      <c r="CX985" s="109"/>
      <c r="DC985" s="109"/>
      <c r="DD985" s="102"/>
      <c r="DE985" s="102"/>
      <c r="DN985" s="102"/>
      <c r="DO985" s="102"/>
      <c r="DP985" s="102"/>
      <c r="DQ985" s="102"/>
      <c r="DR985" s="102"/>
      <c r="DS985" s="102"/>
      <c r="DT985" s="102"/>
      <c r="DU985" s="102"/>
      <c r="DV985" s="102"/>
      <c r="DW985" s="102"/>
      <c r="DX985" s="102"/>
      <c r="DY985" s="102"/>
    </row>
    <row r="986" spans="1:129" x14ac:dyDescent="0.25">
      <c r="A986" s="102"/>
      <c r="B986" s="96"/>
      <c r="C986" s="96"/>
      <c r="D986" s="96"/>
      <c r="E986" s="104"/>
      <c r="F986" s="99"/>
      <c r="L986" s="96"/>
      <c r="CX986" s="109"/>
      <c r="DC986" s="109"/>
      <c r="DD986" s="102"/>
      <c r="DE986" s="102"/>
      <c r="DN986" s="102"/>
      <c r="DO986" s="102"/>
      <c r="DP986" s="102"/>
      <c r="DQ986" s="102"/>
      <c r="DR986" s="102"/>
      <c r="DS986" s="102"/>
      <c r="DT986" s="102"/>
      <c r="DU986" s="102"/>
      <c r="DV986" s="102"/>
      <c r="DW986" s="102"/>
      <c r="DX986" s="102"/>
      <c r="DY986" s="102"/>
    </row>
    <row r="987" spans="1:129" x14ac:dyDescent="0.25">
      <c r="A987" s="102"/>
      <c r="B987" s="96"/>
      <c r="C987" s="96"/>
      <c r="D987" s="96"/>
      <c r="E987" s="104"/>
      <c r="F987" s="99"/>
      <c r="L987" s="96"/>
      <c r="CX987" s="109"/>
      <c r="DC987" s="109"/>
      <c r="DD987" s="102"/>
      <c r="DE987" s="102"/>
      <c r="DN987" s="102"/>
      <c r="DO987" s="102"/>
      <c r="DP987" s="102"/>
      <c r="DQ987" s="102"/>
      <c r="DR987" s="102"/>
      <c r="DS987" s="102"/>
      <c r="DT987" s="102"/>
      <c r="DU987" s="102"/>
      <c r="DV987" s="102"/>
      <c r="DW987" s="102"/>
      <c r="DX987" s="102"/>
      <c r="DY987" s="102"/>
    </row>
    <row r="988" spans="1:129" x14ac:dyDescent="0.25">
      <c r="A988" s="102"/>
      <c r="B988" s="96"/>
      <c r="C988" s="96"/>
      <c r="D988" s="96"/>
      <c r="E988" s="104"/>
      <c r="F988" s="99"/>
      <c r="L988" s="96"/>
      <c r="CX988" s="109"/>
      <c r="DC988" s="109"/>
      <c r="DD988" s="102"/>
      <c r="DE988" s="102"/>
      <c r="DN988" s="102"/>
      <c r="DO988" s="102"/>
      <c r="DP988" s="102"/>
      <c r="DQ988" s="102"/>
      <c r="DR988" s="102"/>
      <c r="DS988" s="102"/>
      <c r="DT988" s="102"/>
      <c r="DU988" s="102"/>
      <c r="DV988" s="102"/>
      <c r="DW988" s="102"/>
      <c r="DX988" s="102"/>
      <c r="DY988" s="102"/>
    </row>
    <row r="989" spans="1:129" x14ac:dyDescent="0.25">
      <c r="A989" s="102"/>
      <c r="B989" s="96"/>
      <c r="C989" s="96"/>
      <c r="D989" s="96"/>
      <c r="E989" s="104"/>
      <c r="F989" s="99"/>
      <c r="L989" s="96"/>
      <c r="CX989" s="109"/>
      <c r="DC989" s="109"/>
      <c r="DD989" s="102"/>
      <c r="DE989" s="102"/>
      <c r="DN989" s="102"/>
      <c r="DO989" s="102"/>
      <c r="DP989" s="102"/>
      <c r="DQ989" s="102"/>
      <c r="DR989" s="102"/>
      <c r="DS989" s="102"/>
      <c r="DT989" s="102"/>
      <c r="DU989" s="102"/>
      <c r="DV989" s="102"/>
      <c r="DW989" s="102"/>
      <c r="DX989" s="102"/>
      <c r="DY989" s="102"/>
    </row>
    <row r="990" spans="1:129" x14ac:dyDescent="0.25">
      <c r="A990" s="102"/>
      <c r="B990" s="96"/>
      <c r="C990" s="96"/>
      <c r="D990" s="96"/>
      <c r="E990" s="104"/>
      <c r="F990" s="99"/>
      <c r="L990" s="96"/>
      <c r="CX990" s="109"/>
      <c r="DC990" s="109"/>
      <c r="DD990" s="102"/>
      <c r="DE990" s="102"/>
      <c r="DN990" s="102"/>
      <c r="DO990" s="102"/>
      <c r="DP990" s="102"/>
      <c r="DQ990" s="102"/>
      <c r="DR990" s="102"/>
      <c r="DS990" s="102"/>
      <c r="DT990" s="102"/>
      <c r="DU990" s="102"/>
      <c r="DV990" s="102"/>
      <c r="DW990" s="102"/>
      <c r="DX990" s="102"/>
      <c r="DY990" s="102"/>
    </row>
    <row r="991" spans="1:129" x14ac:dyDescent="0.25">
      <c r="A991" s="102"/>
      <c r="B991" s="96"/>
      <c r="C991" s="96"/>
      <c r="D991" s="96"/>
      <c r="E991" s="104"/>
      <c r="F991" s="99"/>
      <c r="L991" s="96"/>
      <c r="CX991" s="109"/>
      <c r="DC991" s="109"/>
      <c r="DD991" s="102"/>
      <c r="DE991" s="102"/>
      <c r="DN991" s="102"/>
      <c r="DO991" s="102"/>
      <c r="DP991" s="102"/>
      <c r="DQ991" s="102"/>
      <c r="DR991" s="102"/>
      <c r="DS991" s="102"/>
      <c r="DT991" s="102"/>
      <c r="DU991" s="102"/>
      <c r="DV991" s="102"/>
      <c r="DW991" s="102"/>
      <c r="DX991" s="102"/>
      <c r="DY991" s="102"/>
    </row>
    <row r="992" spans="1:129" x14ac:dyDescent="0.25">
      <c r="A992" s="102"/>
      <c r="B992" s="96"/>
      <c r="C992" s="96"/>
      <c r="D992" s="96"/>
      <c r="E992" s="104"/>
      <c r="F992" s="99"/>
      <c r="L992" s="96"/>
      <c r="CX992" s="109"/>
      <c r="DC992" s="109"/>
      <c r="DD992" s="102"/>
      <c r="DE992" s="102"/>
      <c r="DN992" s="102"/>
      <c r="DO992" s="102"/>
      <c r="DP992" s="102"/>
      <c r="DQ992" s="102"/>
      <c r="DR992" s="102"/>
      <c r="DS992" s="102"/>
      <c r="DT992" s="102"/>
      <c r="DU992" s="102"/>
      <c r="DV992" s="102"/>
      <c r="DW992" s="102"/>
      <c r="DX992" s="102"/>
      <c r="DY992" s="102"/>
    </row>
    <row r="993" spans="1:129" x14ac:dyDescent="0.25">
      <c r="A993" s="102"/>
      <c r="B993" s="96"/>
      <c r="C993" s="96"/>
      <c r="D993" s="96"/>
      <c r="E993" s="104"/>
      <c r="F993" s="99"/>
      <c r="L993" s="96"/>
      <c r="CX993" s="109"/>
      <c r="DC993" s="109"/>
      <c r="DD993" s="102"/>
      <c r="DE993" s="102"/>
      <c r="DN993" s="102"/>
      <c r="DO993" s="102"/>
      <c r="DP993" s="102"/>
      <c r="DQ993" s="102"/>
      <c r="DR993" s="102"/>
      <c r="DS993" s="102"/>
      <c r="DT993" s="102"/>
      <c r="DU993" s="102"/>
      <c r="DV993" s="102"/>
      <c r="DW993" s="102"/>
      <c r="DX993" s="102"/>
      <c r="DY993" s="102"/>
    </row>
    <row r="994" spans="1:129" x14ac:dyDescent="0.25">
      <c r="A994" s="102"/>
      <c r="B994" s="96"/>
      <c r="C994" s="96"/>
      <c r="D994" s="96"/>
      <c r="E994" s="104"/>
      <c r="F994" s="99"/>
      <c r="L994" s="96"/>
      <c r="CX994" s="109"/>
      <c r="DC994" s="109"/>
      <c r="DD994" s="102"/>
      <c r="DE994" s="102"/>
      <c r="DN994" s="102"/>
      <c r="DO994" s="102"/>
      <c r="DP994" s="102"/>
      <c r="DQ994" s="102"/>
      <c r="DR994" s="102"/>
      <c r="DS994" s="102"/>
      <c r="DT994" s="102"/>
      <c r="DU994" s="102"/>
      <c r="DV994" s="102"/>
      <c r="DW994" s="102"/>
      <c r="DX994" s="102"/>
      <c r="DY994" s="102"/>
    </row>
    <row r="995" spans="1:129" x14ac:dyDescent="0.25">
      <c r="A995" s="102"/>
      <c r="B995" s="96"/>
      <c r="C995" s="96"/>
      <c r="D995" s="96"/>
      <c r="E995" s="104"/>
      <c r="F995" s="99"/>
      <c r="L995" s="96"/>
      <c r="CX995" s="109"/>
      <c r="DC995" s="109"/>
      <c r="DD995" s="102"/>
      <c r="DE995" s="102"/>
      <c r="DN995" s="102"/>
      <c r="DO995" s="102"/>
      <c r="DP995" s="102"/>
      <c r="DQ995" s="102"/>
      <c r="DR995" s="102"/>
      <c r="DS995" s="102"/>
      <c r="DT995" s="102"/>
      <c r="DU995" s="102"/>
      <c r="DV995" s="102"/>
      <c r="DW995" s="102"/>
      <c r="DX995" s="102"/>
      <c r="DY995" s="102"/>
    </row>
    <row r="996" spans="1:129" x14ac:dyDescent="0.25">
      <c r="A996" s="102"/>
      <c r="B996" s="96"/>
      <c r="C996" s="96"/>
      <c r="D996" s="96"/>
      <c r="E996" s="104"/>
      <c r="F996" s="99"/>
      <c r="L996" s="96"/>
      <c r="CX996" s="109"/>
      <c r="DC996" s="109"/>
      <c r="DD996" s="102"/>
      <c r="DE996" s="102"/>
      <c r="DN996" s="102"/>
      <c r="DO996" s="102"/>
      <c r="DP996" s="102"/>
      <c r="DQ996" s="102"/>
      <c r="DR996" s="102"/>
      <c r="DS996" s="102"/>
      <c r="DT996" s="102"/>
      <c r="DU996" s="102"/>
      <c r="DV996" s="102"/>
      <c r="DW996" s="102"/>
      <c r="DX996" s="102"/>
      <c r="DY996" s="102"/>
    </row>
    <row r="997" spans="1:129" x14ac:dyDescent="0.25">
      <c r="A997" s="102"/>
      <c r="B997" s="96"/>
      <c r="C997" s="96"/>
      <c r="D997" s="96"/>
      <c r="E997" s="104"/>
      <c r="F997" s="99"/>
      <c r="L997" s="96"/>
      <c r="CX997" s="109"/>
      <c r="DC997" s="109"/>
      <c r="DD997" s="102"/>
      <c r="DE997" s="102"/>
      <c r="DN997" s="102"/>
      <c r="DO997" s="102"/>
      <c r="DP997" s="102"/>
      <c r="DQ997" s="102"/>
      <c r="DR997" s="102"/>
      <c r="DS997" s="102"/>
      <c r="DT997" s="102"/>
      <c r="DU997" s="102"/>
      <c r="DV997" s="102"/>
      <c r="DW997" s="102"/>
      <c r="DX997" s="102"/>
      <c r="DY997" s="102"/>
    </row>
    <row r="998" spans="1:129" x14ac:dyDescent="0.25">
      <c r="A998" s="102"/>
      <c r="B998" s="96"/>
      <c r="C998" s="96"/>
      <c r="D998" s="96"/>
      <c r="E998" s="104"/>
      <c r="F998" s="99"/>
      <c r="L998" s="96"/>
      <c r="CX998" s="109"/>
      <c r="DC998" s="109"/>
      <c r="DD998" s="102"/>
      <c r="DE998" s="102"/>
      <c r="DN998" s="102"/>
      <c r="DO998" s="102"/>
      <c r="DP998" s="102"/>
      <c r="DQ998" s="102"/>
      <c r="DR998" s="102"/>
      <c r="DS998" s="102"/>
      <c r="DT998" s="102"/>
      <c r="DU998" s="102"/>
      <c r="DV998" s="102"/>
      <c r="DW998" s="102"/>
      <c r="DX998" s="102"/>
      <c r="DY998" s="102"/>
    </row>
    <row r="999" spans="1:129" x14ac:dyDescent="0.25">
      <c r="A999" s="102"/>
      <c r="B999" s="96"/>
      <c r="C999" s="96"/>
      <c r="D999" s="96"/>
      <c r="E999" s="104"/>
      <c r="F999" s="99"/>
      <c r="L999" s="96"/>
      <c r="CX999" s="109"/>
      <c r="DC999" s="109"/>
      <c r="DD999" s="102"/>
      <c r="DE999" s="102"/>
      <c r="DN999" s="102"/>
      <c r="DO999" s="102"/>
      <c r="DP999" s="102"/>
      <c r="DQ999" s="102"/>
      <c r="DR999" s="102"/>
      <c r="DS999" s="102"/>
      <c r="DT999" s="102"/>
      <c r="DU999" s="102"/>
      <c r="DV999" s="102"/>
      <c r="DW999" s="102"/>
      <c r="DX999" s="102"/>
      <c r="DY999" s="102"/>
    </row>
    <row r="1000" spans="1:129" x14ac:dyDescent="0.25">
      <c r="A1000" s="102"/>
      <c r="B1000" s="96"/>
      <c r="C1000" s="96"/>
      <c r="D1000" s="96"/>
      <c r="E1000" s="104"/>
      <c r="F1000" s="99"/>
      <c r="L1000" s="96"/>
      <c r="CX1000" s="109"/>
      <c r="DC1000" s="109"/>
      <c r="DD1000" s="102"/>
      <c r="DE1000" s="102"/>
      <c r="DN1000" s="102"/>
      <c r="DO1000" s="102"/>
      <c r="DP1000" s="102"/>
      <c r="DQ1000" s="102"/>
      <c r="DR1000" s="102"/>
      <c r="DS1000" s="102"/>
      <c r="DT1000" s="102"/>
      <c r="DU1000" s="102"/>
      <c r="DV1000" s="102"/>
      <c r="DW1000" s="102"/>
      <c r="DX1000" s="102"/>
      <c r="DY1000" s="102"/>
    </row>
    <row r="1001" spans="1:129" x14ac:dyDescent="0.25">
      <c r="A1001" s="102"/>
      <c r="B1001" s="96"/>
      <c r="C1001" s="96"/>
      <c r="D1001" s="96"/>
      <c r="E1001" s="104"/>
      <c r="F1001" s="99"/>
      <c r="L1001" s="96"/>
      <c r="CX1001" s="109"/>
      <c r="DC1001" s="109"/>
      <c r="DD1001" s="102"/>
      <c r="DE1001" s="102"/>
      <c r="DN1001" s="102"/>
      <c r="DO1001" s="102"/>
      <c r="DP1001" s="102"/>
      <c r="DQ1001" s="102"/>
      <c r="DR1001" s="102"/>
      <c r="DS1001" s="102"/>
      <c r="DT1001" s="102"/>
      <c r="DU1001" s="102"/>
      <c r="DV1001" s="102"/>
      <c r="DW1001" s="102"/>
      <c r="DX1001" s="102"/>
      <c r="DY1001" s="102"/>
    </row>
    <row r="1002" spans="1:129" x14ac:dyDescent="0.25">
      <c r="A1002" s="102"/>
      <c r="B1002" s="96"/>
      <c r="C1002" s="96"/>
      <c r="D1002" s="96"/>
      <c r="E1002" s="104"/>
      <c r="F1002" s="99"/>
      <c r="L1002" s="96"/>
      <c r="CX1002" s="109"/>
      <c r="DC1002" s="109"/>
      <c r="DD1002" s="102"/>
      <c r="DE1002" s="102"/>
      <c r="DN1002" s="102"/>
      <c r="DO1002" s="102"/>
      <c r="DP1002" s="102"/>
      <c r="DQ1002" s="102"/>
      <c r="DR1002" s="102"/>
      <c r="DS1002" s="102"/>
      <c r="DT1002" s="102"/>
      <c r="DU1002" s="102"/>
      <c r="DV1002" s="102"/>
      <c r="DW1002" s="102"/>
      <c r="DX1002" s="102"/>
      <c r="DY1002" s="102"/>
    </row>
    <row r="1003" spans="1:129" x14ac:dyDescent="0.25">
      <c r="A1003" s="102"/>
      <c r="B1003" s="96"/>
      <c r="C1003" s="96"/>
      <c r="D1003" s="96"/>
      <c r="E1003" s="104"/>
      <c r="F1003" s="99"/>
      <c r="L1003" s="96"/>
      <c r="CX1003" s="109"/>
      <c r="DC1003" s="109"/>
      <c r="DD1003" s="102"/>
      <c r="DE1003" s="102"/>
      <c r="DN1003" s="102"/>
      <c r="DO1003" s="102"/>
      <c r="DP1003" s="102"/>
      <c r="DQ1003" s="102"/>
      <c r="DR1003" s="102"/>
      <c r="DS1003" s="102"/>
      <c r="DT1003" s="102"/>
      <c r="DU1003" s="102"/>
      <c r="DV1003" s="102"/>
      <c r="DW1003" s="102"/>
      <c r="DX1003" s="102"/>
      <c r="DY1003" s="102"/>
    </row>
    <row r="1004" spans="1:129" x14ac:dyDescent="0.25">
      <c r="A1004" s="102"/>
      <c r="B1004" s="96"/>
      <c r="C1004" s="96"/>
      <c r="D1004" s="96"/>
      <c r="E1004" s="104"/>
      <c r="F1004" s="99"/>
      <c r="L1004" s="96"/>
      <c r="CX1004" s="109"/>
      <c r="DC1004" s="109"/>
      <c r="DD1004" s="102"/>
      <c r="DE1004" s="102"/>
      <c r="DN1004" s="102"/>
      <c r="DO1004" s="102"/>
      <c r="DP1004" s="102"/>
      <c r="DQ1004" s="102"/>
      <c r="DR1004" s="102"/>
      <c r="DS1004" s="102"/>
      <c r="DT1004" s="102"/>
      <c r="DU1004" s="102"/>
      <c r="DV1004" s="102"/>
      <c r="DW1004" s="102"/>
      <c r="DX1004" s="102"/>
      <c r="DY1004" s="102"/>
    </row>
    <row r="1005" spans="1:129" x14ac:dyDescent="0.25">
      <c r="A1005" s="102"/>
      <c r="B1005" s="96"/>
      <c r="C1005" s="96"/>
      <c r="D1005" s="96"/>
      <c r="E1005" s="104"/>
      <c r="F1005" s="99"/>
      <c r="L1005" s="96"/>
      <c r="CX1005" s="109"/>
      <c r="DC1005" s="109"/>
      <c r="DD1005" s="102"/>
      <c r="DE1005" s="102"/>
      <c r="DN1005" s="102"/>
      <c r="DO1005" s="102"/>
      <c r="DP1005" s="102"/>
      <c r="DQ1005" s="102"/>
      <c r="DR1005" s="102"/>
      <c r="DS1005" s="102"/>
      <c r="DT1005" s="102"/>
      <c r="DU1005" s="102"/>
      <c r="DV1005" s="102"/>
      <c r="DW1005" s="102"/>
      <c r="DX1005" s="102"/>
      <c r="DY1005" s="102"/>
    </row>
    <row r="1006" spans="1:129" x14ac:dyDescent="0.25">
      <c r="A1006" s="102"/>
      <c r="B1006" s="96"/>
      <c r="C1006" s="96"/>
      <c r="D1006" s="96"/>
      <c r="E1006" s="104"/>
      <c r="F1006" s="99"/>
      <c r="L1006" s="96"/>
      <c r="CX1006" s="109"/>
      <c r="DC1006" s="109"/>
      <c r="DD1006" s="102"/>
      <c r="DE1006" s="102"/>
      <c r="DN1006" s="102"/>
      <c r="DO1006" s="102"/>
      <c r="DP1006" s="102"/>
      <c r="DQ1006" s="102"/>
      <c r="DR1006" s="102"/>
      <c r="DS1006" s="102"/>
      <c r="DT1006" s="102"/>
      <c r="DU1006" s="102"/>
      <c r="DV1006" s="102"/>
      <c r="DW1006" s="102"/>
      <c r="DX1006" s="102"/>
      <c r="DY1006" s="102"/>
    </row>
    <row r="1007" spans="1:129" x14ac:dyDescent="0.25">
      <c r="A1007" s="102"/>
      <c r="B1007" s="96"/>
      <c r="C1007" s="96"/>
      <c r="D1007" s="96"/>
      <c r="E1007" s="104"/>
      <c r="F1007" s="99"/>
      <c r="L1007" s="96"/>
      <c r="CX1007" s="109"/>
      <c r="DC1007" s="109"/>
      <c r="DD1007" s="102"/>
      <c r="DE1007" s="102"/>
      <c r="DN1007" s="102"/>
      <c r="DO1007" s="102"/>
      <c r="DP1007" s="102"/>
      <c r="DQ1007" s="102"/>
      <c r="DR1007" s="102"/>
      <c r="DS1007" s="102"/>
      <c r="DT1007" s="102"/>
      <c r="DU1007" s="102"/>
      <c r="DV1007" s="102"/>
      <c r="DW1007" s="102"/>
      <c r="DX1007" s="102"/>
      <c r="DY1007" s="102"/>
    </row>
    <row r="1008" spans="1:129" x14ac:dyDescent="0.25">
      <c r="A1008" s="102"/>
      <c r="B1008" s="96"/>
      <c r="C1008" s="96"/>
      <c r="D1008" s="96"/>
      <c r="E1008" s="104"/>
      <c r="F1008" s="99"/>
      <c r="L1008" s="96"/>
      <c r="CX1008" s="109"/>
      <c r="DC1008" s="109"/>
      <c r="DD1008" s="102"/>
      <c r="DE1008" s="102"/>
      <c r="DN1008" s="102"/>
      <c r="DO1008" s="102"/>
      <c r="DP1008" s="102"/>
      <c r="DQ1008" s="102"/>
      <c r="DR1008" s="102"/>
      <c r="DS1008" s="102"/>
      <c r="DT1008" s="102"/>
      <c r="DU1008" s="102"/>
      <c r="DV1008" s="102"/>
      <c r="DW1008" s="102"/>
      <c r="DX1008" s="102"/>
      <c r="DY1008" s="102"/>
    </row>
    <row r="1009" spans="1:129" x14ac:dyDescent="0.25">
      <c r="A1009" s="102"/>
      <c r="B1009" s="96"/>
      <c r="C1009" s="96"/>
      <c r="D1009" s="96"/>
      <c r="E1009" s="104"/>
      <c r="F1009" s="99"/>
      <c r="L1009" s="96"/>
      <c r="CX1009" s="109"/>
      <c r="DC1009" s="109"/>
      <c r="DD1009" s="102"/>
      <c r="DE1009" s="102"/>
      <c r="DN1009" s="102"/>
      <c r="DO1009" s="102"/>
      <c r="DP1009" s="102"/>
      <c r="DQ1009" s="102"/>
      <c r="DR1009" s="102"/>
      <c r="DS1009" s="102"/>
      <c r="DT1009" s="102"/>
      <c r="DU1009" s="102"/>
      <c r="DV1009" s="102"/>
      <c r="DW1009" s="102"/>
      <c r="DX1009" s="102"/>
      <c r="DY1009" s="102"/>
    </row>
    <row r="1010" spans="1:129" x14ac:dyDescent="0.25">
      <c r="A1010" s="102"/>
      <c r="B1010" s="96"/>
      <c r="C1010" s="96"/>
      <c r="D1010" s="96"/>
      <c r="E1010" s="104"/>
      <c r="F1010" s="99"/>
      <c r="L1010" s="96"/>
      <c r="CX1010" s="109"/>
      <c r="DC1010" s="109"/>
      <c r="DD1010" s="102"/>
      <c r="DE1010" s="102"/>
      <c r="DN1010" s="102"/>
      <c r="DO1010" s="102"/>
      <c r="DP1010" s="102"/>
      <c r="DQ1010" s="102"/>
      <c r="DR1010" s="102"/>
      <c r="DS1010" s="102"/>
      <c r="DT1010" s="102"/>
      <c r="DU1010" s="102"/>
      <c r="DV1010" s="102"/>
      <c r="DW1010" s="102"/>
      <c r="DX1010" s="102"/>
      <c r="DY1010" s="102"/>
    </row>
    <row r="1011" spans="1:129" x14ac:dyDescent="0.25">
      <c r="A1011" s="102"/>
      <c r="B1011" s="96"/>
      <c r="C1011" s="96"/>
      <c r="D1011" s="96"/>
      <c r="E1011" s="104"/>
      <c r="F1011" s="99"/>
      <c r="L1011" s="96"/>
      <c r="CX1011" s="109"/>
      <c r="DC1011" s="109"/>
      <c r="DD1011" s="102"/>
      <c r="DE1011" s="102"/>
      <c r="DN1011" s="102"/>
      <c r="DO1011" s="102"/>
      <c r="DP1011" s="102"/>
      <c r="DQ1011" s="102"/>
      <c r="DR1011" s="102"/>
      <c r="DS1011" s="102"/>
      <c r="DT1011" s="102"/>
      <c r="DU1011" s="102"/>
      <c r="DV1011" s="102"/>
      <c r="DW1011" s="102"/>
      <c r="DX1011" s="102"/>
      <c r="DY1011" s="102"/>
    </row>
    <row r="1012" spans="1:129" x14ac:dyDescent="0.25">
      <c r="A1012" s="102"/>
      <c r="B1012" s="96"/>
      <c r="C1012" s="96"/>
      <c r="D1012" s="96"/>
      <c r="E1012" s="104"/>
      <c r="F1012" s="99"/>
      <c r="L1012" s="96"/>
      <c r="CX1012" s="109"/>
      <c r="DC1012" s="109"/>
      <c r="DD1012" s="102"/>
      <c r="DE1012" s="102"/>
      <c r="DN1012" s="102"/>
      <c r="DO1012" s="102"/>
      <c r="DP1012" s="102"/>
      <c r="DQ1012" s="102"/>
      <c r="DR1012" s="102"/>
      <c r="DS1012" s="102"/>
      <c r="DT1012" s="102"/>
      <c r="DU1012" s="102"/>
      <c r="DV1012" s="102"/>
      <c r="DW1012" s="102"/>
      <c r="DX1012" s="102"/>
      <c r="DY1012" s="102"/>
    </row>
    <row r="1013" spans="1:129" x14ac:dyDescent="0.25">
      <c r="A1013" s="102"/>
      <c r="B1013" s="96"/>
      <c r="C1013" s="96"/>
      <c r="D1013" s="96"/>
      <c r="E1013" s="104"/>
      <c r="F1013" s="99"/>
      <c r="L1013" s="96"/>
      <c r="CX1013" s="109"/>
      <c r="DC1013" s="109"/>
      <c r="DD1013" s="102"/>
      <c r="DE1013" s="102"/>
      <c r="DN1013" s="102"/>
      <c r="DO1013" s="102"/>
      <c r="DP1013" s="102"/>
      <c r="DQ1013" s="102"/>
      <c r="DR1013" s="102"/>
      <c r="DS1013" s="102"/>
      <c r="DT1013" s="102"/>
      <c r="DU1013" s="102"/>
      <c r="DV1013" s="102"/>
      <c r="DW1013" s="102"/>
      <c r="DX1013" s="102"/>
      <c r="DY1013" s="102"/>
    </row>
    <row r="1014" spans="1:129" x14ac:dyDescent="0.25">
      <c r="A1014" s="102"/>
      <c r="B1014" s="96"/>
      <c r="C1014" s="96"/>
      <c r="D1014" s="96"/>
      <c r="E1014" s="104"/>
      <c r="F1014" s="99"/>
      <c r="L1014" s="96"/>
      <c r="CX1014" s="109"/>
      <c r="DC1014" s="109"/>
      <c r="DD1014" s="102"/>
      <c r="DE1014" s="102"/>
      <c r="DN1014" s="102"/>
      <c r="DO1014" s="102"/>
      <c r="DP1014" s="102"/>
      <c r="DQ1014" s="102"/>
      <c r="DR1014" s="102"/>
      <c r="DS1014" s="102"/>
      <c r="DT1014" s="102"/>
      <c r="DU1014" s="102"/>
      <c r="DV1014" s="102"/>
      <c r="DW1014" s="102"/>
      <c r="DX1014" s="102"/>
      <c r="DY1014" s="102"/>
    </row>
    <row r="1015" spans="1:129" x14ac:dyDescent="0.25">
      <c r="A1015" s="102"/>
      <c r="B1015" s="96"/>
      <c r="C1015" s="96"/>
      <c r="D1015" s="96"/>
      <c r="E1015" s="104"/>
      <c r="F1015" s="99"/>
      <c r="L1015" s="96"/>
      <c r="CX1015" s="109"/>
      <c r="DC1015" s="109"/>
      <c r="DD1015" s="102"/>
      <c r="DE1015" s="102"/>
      <c r="DN1015" s="102"/>
      <c r="DO1015" s="102"/>
      <c r="DP1015" s="102"/>
      <c r="DQ1015" s="102"/>
      <c r="DR1015" s="102"/>
      <c r="DS1015" s="102"/>
      <c r="DT1015" s="102"/>
      <c r="DU1015" s="102"/>
      <c r="DV1015" s="102"/>
      <c r="DW1015" s="102"/>
      <c r="DX1015" s="102"/>
      <c r="DY1015" s="102"/>
    </row>
    <row r="1016" spans="1:129" x14ac:dyDescent="0.25">
      <c r="A1016" s="102"/>
      <c r="B1016" s="96"/>
      <c r="C1016" s="96"/>
      <c r="D1016" s="96"/>
      <c r="E1016" s="104"/>
      <c r="F1016" s="99"/>
      <c r="L1016" s="96"/>
      <c r="CX1016" s="109"/>
      <c r="DC1016" s="109"/>
      <c r="DD1016" s="102"/>
      <c r="DE1016" s="102"/>
      <c r="DN1016" s="102"/>
      <c r="DO1016" s="102"/>
      <c r="DP1016" s="102"/>
      <c r="DQ1016" s="102"/>
      <c r="DR1016" s="102"/>
      <c r="DS1016" s="102"/>
      <c r="DT1016" s="102"/>
      <c r="DU1016" s="102"/>
      <c r="DV1016" s="102"/>
      <c r="DW1016" s="102"/>
      <c r="DX1016" s="102"/>
      <c r="DY1016" s="102"/>
    </row>
    <row r="1017" spans="1:129" x14ac:dyDescent="0.25">
      <c r="A1017" s="102"/>
      <c r="B1017" s="96"/>
      <c r="C1017" s="96"/>
      <c r="D1017" s="96"/>
      <c r="E1017" s="104"/>
      <c r="F1017" s="99"/>
      <c r="L1017" s="96"/>
      <c r="CX1017" s="109"/>
      <c r="DC1017" s="109"/>
      <c r="DD1017" s="102"/>
      <c r="DE1017" s="102"/>
      <c r="DN1017" s="102"/>
      <c r="DO1017" s="102"/>
      <c r="DP1017" s="102"/>
      <c r="DQ1017" s="102"/>
      <c r="DR1017" s="102"/>
      <c r="DS1017" s="102"/>
      <c r="DT1017" s="102"/>
      <c r="DU1017" s="102"/>
      <c r="DV1017" s="102"/>
      <c r="DW1017" s="102"/>
      <c r="DX1017" s="102"/>
      <c r="DY1017" s="102"/>
    </row>
    <row r="1018" spans="1:129" x14ac:dyDescent="0.25">
      <c r="A1018" s="102"/>
      <c r="B1018" s="96"/>
      <c r="C1018" s="96"/>
      <c r="D1018" s="96"/>
      <c r="E1018" s="104"/>
      <c r="F1018" s="99"/>
      <c r="L1018" s="96"/>
      <c r="CX1018" s="109"/>
      <c r="DC1018" s="109"/>
      <c r="DD1018" s="102"/>
      <c r="DE1018" s="102"/>
      <c r="DN1018" s="102"/>
      <c r="DO1018" s="102"/>
      <c r="DP1018" s="102"/>
      <c r="DQ1018" s="102"/>
      <c r="DR1018" s="102"/>
      <c r="DS1018" s="102"/>
      <c r="DT1018" s="102"/>
      <c r="DU1018" s="102"/>
      <c r="DV1018" s="102"/>
      <c r="DW1018" s="102"/>
      <c r="DX1018" s="102"/>
      <c r="DY1018" s="102"/>
    </row>
    <row r="1019" spans="1:129" x14ac:dyDescent="0.25">
      <c r="A1019" s="102"/>
      <c r="B1019" s="96"/>
      <c r="C1019" s="96"/>
      <c r="D1019" s="96"/>
      <c r="E1019" s="104"/>
      <c r="F1019" s="99"/>
      <c r="L1019" s="96"/>
      <c r="CX1019" s="109"/>
      <c r="DC1019" s="109"/>
      <c r="DD1019" s="102"/>
      <c r="DE1019" s="102"/>
      <c r="DN1019" s="102"/>
      <c r="DO1019" s="102"/>
      <c r="DP1019" s="102"/>
      <c r="DQ1019" s="102"/>
      <c r="DR1019" s="102"/>
      <c r="DS1019" s="102"/>
      <c r="DT1019" s="102"/>
      <c r="DU1019" s="102"/>
      <c r="DV1019" s="102"/>
      <c r="DW1019" s="102"/>
      <c r="DX1019" s="102"/>
      <c r="DY1019" s="102"/>
    </row>
    <row r="1020" spans="1:129" x14ac:dyDescent="0.25">
      <c r="A1020" s="102"/>
      <c r="B1020" s="96"/>
      <c r="C1020" s="96"/>
      <c r="D1020" s="96"/>
      <c r="E1020" s="104"/>
      <c r="F1020" s="99"/>
      <c r="L1020" s="96"/>
      <c r="CX1020" s="109"/>
      <c r="DC1020" s="109"/>
      <c r="DD1020" s="102"/>
      <c r="DE1020" s="102"/>
      <c r="DN1020" s="102"/>
      <c r="DO1020" s="102"/>
      <c r="DP1020" s="102"/>
      <c r="DQ1020" s="102"/>
      <c r="DR1020" s="102"/>
      <c r="DS1020" s="102"/>
      <c r="DT1020" s="102"/>
      <c r="DU1020" s="102"/>
      <c r="DV1020" s="102"/>
      <c r="DW1020" s="102"/>
      <c r="DX1020" s="102"/>
      <c r="DY1020" s="102"/>
    </row>
    <row r="1021" spans="1:129" x14ac:dyDescent="0.25">
      <c r="A1021" s="102"/>
      <c r="B1021" s="96"/>
      <c r="C1021" s="96"/>
      <c r="D1021" s="96"/>
      <c r="E1021" s="104"/>
      <c r="F1021" s="99"/>
      <c r="L1021" s="96"/>
      <c r="CX1021" s="109"/>
      <c r="DC1021" s="109"/>
      <c r="DD1021" s="102"/>
      <c r="DE1021" s="102"/>
      <c r="DN1021" s="102"/>
      <c r="DO1021" s="102"/>
      <c r="DP1021" s="102"/>
      <c r="DQ1021" s="102"/>
      <c r="DR1021" s="102"/>
      <c r="DS1021" s="102"/>
      <c r="DT1021" s="102"/>
      <c r="DU1021" s="102"/>
      <c r="DV1021" s="102"/>
      <c r="DW1021" s="102"/>
      <c r="DX1021" s="102"/>
      <c r="DY1021" s="102"/>
    </row>
    <row r="1022" spans="1:129" x14ac:dyDescent="0.25">
      <c r="A1022" s="102"/>
      <c r="B1022" s="96"/>
      <c r="C1022" s="96"/>
      <c r="D1022" s="96"/>
      <c r="E1022" s="104"/>
      <c r="F1022" s="99"/>
      <c r="L1022" s="96"/>
      <c r="CX1022" s="109"/>
      <c r="DC1022" s="109"/>
      <c r="DD1022" s="102"/>
      <c r="DE1022" s="102"/>
      <c r="DN1022" s="102"/>
      <c r="DO1022" s="102"/>
      <c r="DP1022" s="102"/>
      <c r="DQ1022" s="102"/>
      <c r="DR1022" s="102"/>
      <c r="DS1022" s="102"/>
      <c r="DT1022" s="102"/>
      <c r="DU1022" s="102"/>
      <c r="DV1022" s="102"/>
      <c r="DW1022" s="102"/>
      <c r="DX1022" s="102"/>
      <c r="DY1022" s="102"/>
    </row>
    <row r="1023" spans="1:129" x14ac:dyDescent="0.25">
      <c r="A1023" s="102"/>
      <c r="B1023" s="96"/>
      <c r="C1023" s="96"/>
      <c r="D1023" s="96"/>
      <c r="E1023" s="104"/>
      <c r="F1023" s="99"/>
      <c r="L1023" s="96"/>
      <c r="CX1023" s="109"/>
      <c r="DC1023" s="109"/>
      <c r="DD1023" s="102"/>
      <c r="DE1023" s="102"/>
      <c r="DN1023" s="102"/>
      <c r="DO1023" s="102"/>
      <c r="DP1023" s="102"/>
      <c r="DQ1023" s="102"/>
      <c r="DR1023" s="102"/>
      <c r="DS1023" s="102"/>
      <c r="DT1023" s="102"/>
      <c r="DU1023" s="102"/>
      <c r="DV1023" s="102"/>
      <c r="DW1023" s="102"/>
      <c r="DX1023" s="102"/>
      <c r="DY1023" s="102"/>
    </row>
    <row r="1024" spans="1:129" x14ac:dyDescent="0.25">
      <c r="A1024" s="102"/>
      <c r="B1024" s="96"/>
      <c r="C1024" s="96"/>
      <c r="D1024" s="96"/>
      <c r="E1024" s="104"/>
      <c r="F1024" s="99"/>
      <c r="L1024" s="96"/>
      <c r="CX1024" s="109"/>
      <c r="DC1024" s="109"/>
      <c r="DD1024" s="102"/>
      <c r="DE1024" s="102"/>
      <c r="DN1024" s="102"/>
      <c r="DO1024" s="102"/>
      <c r="DP1024" s="102"/>
      <c r="DQ1024" s="102"/>
      <c r="DR1024" s="102"/>
      <c r="DS1024" s="102"/>
      <c r="DT1024" s="102"/>
      <c r="DU1024" s="102"/>
      <c r="DV1024" s="102"/>
      <c r="DW1024" s="102"/>
      <c r="DX1024" s="102"/>
      <c r="DY1024" s="102"/>
    </row>
    <row r="1025" spans="1:129" x14ac:dyDescent="0.25">
      <c r="A1025" s="102"/>
      <c r="B1025" s="96"/>
      <c r="C1025" s="96"/>
      <c r="D1025" s="96"/>
      <c r="E1025" s="104"/>
      <c r="F1025" s="99"/>
      <c r="L1025" s="96"/>
      <c r="CX1025" s="109"/>
      <c r="DC1025" s="109"/>
      <c r="DD1025" s="102"/>
      <c r="DE1025" s="102"/>
      <c r="DN1025" s="102"/>
      <c r="DO1025" s="102"/>
      <c r="DP1025" s="102"/>
      <c r="DQ1025" s="102"/>
      <c r="DR1025" s="102"/>
      <c r="DS1025" s="102"/>
      <c r="DT1025" s="102"/>
      <c r="DU1025" s="102"/>
      <c r="DV1025" s="102"/>
      <c r="DW1025" s="102"/>
      <c r="DX1025" s="102"/>
      <c r="DY1025" s="102"/>
    </row>
    <row r="1026" spans="1:129" x14ac:dyDescent="0.25">
      <c r="A1026" s="102"/>
      <c r="B1026" s="96"/>
      <c r="C1026" s="96"/>
      <c r="D1026" s="96"/>
      <c r="E1026" s="104"/>
      <c r="F1026" s="99"/>
      <c r="L1026" s="96"/>
      <c r="CX1026" s="109"/>
      <c r="DC1026" s="109"/>
      <c r="DD1026" s="102"/>
      <c r="DE1026" s="102"/>
      <c r="DN1026" s="102"/>
      <c r="DO1026" s="102"/>
      <c r="DP1026" s="102"/>
      <c r="DQ1026" s="102"/>
      <c r="DR1026" s="102"/>
      <c r="DS1026" s="102"/>
      <c r="DT1026" s="102"/>
      <c r="DU1026" s="102"/>
      <c r="DV1026" s="102"/>
      <c r="DW1026" s="102"/>
      <c r="DX1026" s="102"/>
      <c r="DY1026" s="102"/>
    </row>
    <row r="1027" spans="1:129" x14ac:dyDescent="0.25">
      <c r="A1027" s="102"/>
      <c r="B1027" s="96"/>
      <c r="C1027" s="96"/>
      <c r="D1027" s="96"/>
      <c r="E1027" s="104"/>
      <c r="F1027" s="99"/>
      <c r="L1027" s="96"/>
      <c r="CX1027" s="109"/>
      <c r="DC1027" s="109"/>
      <c r="DD1027" s="102"/>
      <c r="DE1027" s="102"/>
      <c r="DN1027" s="102"/>
      <c r="DO1027" s="102"/>
      <c r="DP1027" s="102"/>
      <c r="DQ1027" s="102"/>
      <c r="DR1027" s="102"/>
      <c r="DS1027" s="102"/>
      <c r="DT1027" s="102"/>
      <c r="DU1027" s="102"/>
      <c r="DV1027" s="102"/>
      <c r="DW1027" s="102"/>
      <c r="DX1027" s="102"/>
      <c r="DY1027" s="102"/>
    </row>
    <row r="1028" spans="1:129" x14ac:dyDescent="0.25">
      <c r="A1028" s="102"/>
      <c r="B1028" s="96"/>
      <c r="C1028" s="96"/>
      <c r="D1028" s="96"/>
      <c r="E1028" s="104"/>
      <c r="F1028" s="99"/>
      <c r="L1028" s="96"/>
      <c r="CX1028" s="109"/>
      <c r="DC1028" s="109"/>
      <c r="DD1028" s="102"/>
      <c r="DE1028" s="102"/>
      <c r="DN1028" s="102"/>
      <c r="DO1028" s="102"/>
      <c r="DP1028" s="102"/>
      <c r="DQ1028" s="102"/>
      <c r="DR1028" s="102"/>
      <c r="DS1028" s="102"/>
      <c r="DT1028" s="102"/>
      <c r="DU1028" s="102"/>
      <c r="DV1028" s="102"/>
      <c r="DW1028" s="102"/>
      <c r="DX1028" s="102"/>
      <c r="DY1028" s="102"/>
    </row>
    <row r="1029" spans="1:129" x14ac:dyDescent="0.25">
      <c r="A1029" s="102"/>
      <c r="L1029" s="96"/>
      <c r="CX1029" s="109"/>
      <c r="DD1029" s="102"/>
      <c r="DE1029" s="102"/>
      <c r="DN1029" s="102"/>
      <c r="DO1029" s="102"/>
      <c r="DP1029" s="102"/>
      <c r="DQ1029" s="102"/>
      <c r="DR1029" s="102"/>
      <c r="DS1029" s="102"/>
      <c r="DT1029" s="102"/>
      <c r="DU1029" s="102"/>
      <c r="DV1029" s="102"/>
      <c r="DW1029" s="102"/>
      <c r="DX1029" s="102"/>
      <c r="DY1029" s="102"/>
    </row>
  </sheetData>
  <mergeCells count="20">
    <mergeCell ref="A221:M221"/>
    <mergeCell ref="A217:M217"/>
    <mergeCell ref="A218:M219"/>
    <mergeCell ref="AM3:AU3"/>
    <mergeCell ref="AX3:BE3"/>
    <mergeCell ref="A3:F3"/>
    <mergeCell ref="G3:H3"/>
    <mergeCell ref="BF3:BL3"/>
    <mergeCell ref="BM3:BU3"/>
    <mergeCell ref="AA3:AC3"/>
    <mergeCell ref="T3:Y3"/>
    <mergeCell ref="I3:S3"/>
    <mergeCell ref="DV3:ES3"/>
    <mergeCell ref="ET3:EY3"/>
    <mergeCell ref="BV3:CS3"/>
    <mergeCell ref="CT3:DE3"/>
    <mergeCell ref="CT2:CW2"/>
    <mergeCell ref="DA2:DE2"/>
    <mergeCell ref="DF3:DM3"/>
    <mergeCell ref="DN3:DU3"/>
  </mergeCells>
  <pageMargins left="0.7" right="0.7" top="0.75" bottom="0.75" header="0.3" footer="0.3"/>
  <pageSetup orientation="portrait" horizontalDpi="200" verticalDpi="200"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First</vt:lpstr>
      <vt:lpstr>Definitions and sources</vt:lpstr>
      <vt:lpstr>Newborn numbers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mkinney</dc:creator>
  <cp:lastModifiedBy>MKinney</cp:lastModifiedBy>
  <dcterms:created xsi:type="dcterms:W3CDTF">2014-12-30T17:00:53Z</dcterms:created>
  <dcterms:modified xsi:type="dcterms:W3CDTF">2017-01-31T08:58:32Z</dcterms:modified>
</cp:coreProperties>
</file>